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5" i="2"/>
  <c r="H55"/>
  <c r="F55"/>
  <c r="G15"/>
  <c r="B55"/>
  <c r="C55"/>
  <c r="C56" s="1"/>
  <c r="D55"/>
  <c r="D56" s="1"/>
  <c r="E55"/>
  <c r="G55"/>
  <c r="G56" s="1"/>
  <c r="I55"/>
  <c r="K55"/>
  <c r="K56" s="1"/>
  <c r="L55"/>
  <c r="B56"/>
  <c r="E56"/>
  <c r="F56"/>
  <c r="H56"/>
  <c r="I56"/>
  <c r="J56"/>
  <c r="M48"/>
  <c r="L40"/>
  <c r="M40"/>
  <c r="L42"/>
  <c r="M42"/>
  <c r="B43"/>
  <c r="C43"/>
  <c r="D43"/>
  <c r="E43"/>
  <c r="F43"/>
  <c r="G43"/>
  <c r="H43"/>
  <c r="I43"/>
  <c r="J43"/>
  <c r="K43"/>
  <c r="L45"/>
  <c r="M45"/>
  <c r="K47"/>
  <c r="K49" s="1"/>
  <c r="L47"/>
  <c r="L48"/>
  <c r="B49"/>
  <c r="C49"/>
  <c r="D49"/>
  <c r="E49"/>
  <c r="F49"/>
  <c r="G49"/>
  <c r="H49"/>
  <c r="I49"/>
  <c r="J49"/>
  <c r="L51"/>
  <c r="M51"/>
  <c r="L52"/>
  <c r="M52"/>
  <c r="M27"/>
  <c r="L27"/>
  <c r="M26"/>
  <c r="L26"/>
  <c r="M24"/>
  <c r="L24"/>
  <c r="K21"/>
  <c r="J21"/>
  <c r="I21"/>
  <c r="H21"/>
  <c r="G21"/>
  <c r="F21"/>
  <c r="E21"/>
  <c r="D21"/>
  <c r="C21"/>
  <c r="B21"/>
  <c r="M19"/>
  <c r="L19"/>
  <c r="M17"/>
  <c r="L17"/>
  <c r="K15"/>
  <c r="J15"/>
  <c r="I15"/>
  <c r="H15"/>
  <c r="F15"/>
  <c r="E15"/>
  <c r="D15"/>
  <c r="C15"/>
  <c r="B15"/>
  <c r="M14"/>
  <c r="L14"/>
  <c r="M13"/>
  <c r="L13"/>
  <c r="M12"/>
  <c r="L12"/>
  <c r="M11"/>
  <c r="L11"/>
  <c r="L15" s="1"/>
  <c r="I50" i="1"/>
  <c r="H50"/>
  <c r="G50"/>
  <c r="F50"/>
  <c r="E50"/>
  <c r="L56" i="2" l="1"/>
  <c r="M55"/>
  <c r="M56" s="1"/>
  <c r="M43"/>
  <c r="L43"/>
  <c r="L49"/>
  <c r="M21"/>
  <c r="L21"/>
  <c r="M15"/>
  <c r="M47"/>
  <c r="M49" l="1"/>
</calcChain>
</file>

<file path=xl/sharedStrings.xml><?xml version="1.0" encoding="utf-8"?>
<sst xmlns="http://schemas.openxmlformats.org/spreadsheetml/2006/main" count="293" uniqueCount="120">
  <si>
    <t>แบบ ผ.๐๒</t>
  </si>
  <si>
    <t>รายละเอียดโครงการพัฒนา</t>
  </si>
  <si>
    <t>เทศบาลตำบลบ่อแฮ้ว  อำเภอเมืองลำปาง  จังหวัดลำปาง</t>
  </si>
  <si>
    <t>ก. ยุทธศาสตร์จังหวัดที่ ๖ การบริหารกิจการบ้านเมืองที่ดีด้วยหลักธรรมาภิบาล</t>
  </si>
  <si>
    <t>ข. ยุทธศาสตร์การพัฒนาขององค์กรปกครองส่วนถิ่นในเขตจังหวัดลำปางที่ ๕ ยุทธศาสตร์การบริหารและพัฒนาองค์กร</t>
  </si>
  <si>
    <t xml:space="preserve">   ๕.  ยุทธศาสตร์การบริหารและพัฒนาองค์กร แนวทางการพัฒนาบุคลากร </t>
  </si>
  <si>
    <t xml:space="preserve">       ๕.๒ แผนงานการศึกษา</t>
  </si>
  <si>
    <t>เป้าหมาย</t>
  </si>
  <si>
    <t>งบประมาณ</t>
  </si>
  <si>
    <t>ตัวชี้วัด</t>
  </si>
  <si>
    <t>ผลที่คาดว่า</t>
  </si>
  <si>
    <t>หน่วยงาน</t>
  </si>
  <si>
    <t>ที่</t>
  </si>
  <si>
    <t>โครงการ</t>
  </si>
  <si>
    <t>วัตถุประสงค์</t>
  </si>
  <si>
    <t>(ผลผลิตของโครงการ)</t>
  </si>
  <si>
    <t>๒๕๖๑</t>
  </si>
  <si>
    <t>๒๕๖๒</t>
  </si>
  <si>
    <t>๒๕๖๓</t>
  </si>
  <si>
    <t>๒๕๖๔</t>
  </si>
  <si>
    <t>(KPI)</t>
  </si>
  <si>
    <t>จะได้รับ</t>
  </si>
  <si>
    <t>รับผิดชอบหลัก</t>
  </si>
  <si>
    <t>(บาท)</t>
  </si>
  <si>
    <t>โครงการเงินอุดหนุนสำหรับส่งเสริม</t>
  </si>
  <si>
    <t>- เพื่อพัฒนาศักยภาพของ</t>
  </si>
  <si>
    <t>- ข้าราชการครูในสังกัด</t>
  </si>
  <si>
    <t>กองการศึกษา</t>
  </si>
  <si>
    <t>ศักยภาพการจัดการศึกษาท้องถิ่น</t>
  </si>
  <si>
    <t>ข้าราชการครูของโรงเรียน</t>
  </si>
  <si>
    <t>เทศบาลตำบลบ่อแฮ้ว</t>
  </si>
  <si>
    <t>ในสังกัดเทศบาลตำบล</t>
  </si>
  <si>
    <t>บ่อแฮ้ว</t>
  </si>
  <si>
    <t>การพัฒนาศักยภาพ</t>
  </si>
  <si>
    <t>แผนพัฒนาท้องถิ่น  (พ.ศ.๒๕๖๑ -  ๒๕๖๕)</t>
  </si>
  <si>
    <t>1.</t>
  </si>
  <si>
    <t>ค่าใช้จ่ายในโครงการอบรมสัมมนา</t>
  </si>
  <si>
    <t>"การจัดระบบประกันคุณภาพการศึกษา</t>
  </si>
  <si>
    <t>ภายในสถานศึกษาปฐมวัยขององค์กร</t>
  </si>
  <si>
    <t>ปกครองส่วนท้องถิ่นตามกฎกระทรวง</t>
  </si>
  <si>
    <t>- ดำเนินการเบิกจ่ายเป็นค่าใช้จ่าย</t>
  </si>
  <si>
    <t>ในโคงการอบรมสัมมนา "การจัดระบบ</t>
  </si>
  <si>
    <t>ประกันคุณภาพการศึกษาภายใน</t>
  </si>
  <si>
    <t>สถานศึกษาปฐมวัยขององค์กรปกครอง</t>
  </si>
  <si>
    <t>ส่วนท้องถิ่นตามกฎกระทรวงการประกัน</t>
  </si>
  <si>
    <t>2.</t>
  </si>
  <si>
    <t>ในการลงทะเบียนเข้ารับการอบรม</t>
  </si>
  <si>
    <t>คุณภาพการศึษา</t>
  </si>
  <si>
    <t xml:space="preserve">การประกันคุณภาพการศึกษา" </t>
  </si>
  <si>
    <t>ภายในสถานศึกษาขั้นพื้นฐานขององค์กร</t>
  </si>
  <si>
    <t>สถานศึกษาขั้นพื้นฐานขององค์กร</t>
  </si>
  <si>
    <t>การประกันคุณภาพการศึษา</t>
  </si>
  <si>
    <t>ข้าราชการครูของศูนย์</t>
  </si>
  <si>
    <t>พัฒนาเด็กเล็กในสังกัด</t>
  </si>
  <si>
    <t>ศูนย์พัฒนาเด็กเล็กในสังกัด</t>
  </si>
  <si>
    <t>จำนวน 10  คน ได้รับ</t>
  </si>
  <si>
    <t>- ข้าราชการครูของ</t>
  </si>
  <si>
    <t>โรงเรียนในสังกัดเทศบาล</t>
  </si>
  <si>
    <t>ตำบลบ่อแฮ้ว จำนวน</t>
  </si>
  <si>
    <t>5  คน ได้รับการพัฒนา</t>
  </si>
  <si>
    <t>ศักยภาพ</t>
  </si>
  <si>
    <t>ตำบลบ่อแฮ้ว ได้รับการ</t>
  </si>
  <si>
    <t>พัฒนาศักยภาพทางการ</t>
  </si>
  <si>
    <t>เรียนการสอน</t>
  </si>
  <si>
    <t>ศูนย์พัฒนาเด็กเล็กใน</t>
  </si>
  <si>
    <t>สังกัดเทศบาลตำบล</t>
  </si>
  <si>
    <t>บ่อแฮ้ว ได้รับการพัฒนา</t>
  </si>
  <si>
    <t>ศักยภาพทางการเรียน</t>
  </si>
  <si>
    <t>การสอน</t>
  </si>
  <si>
    <t>2  โครงการ</t>
  </si>
  <si>
    <t>(นางกฤชณา  วงค์ชมภู)</t>
  </si>
  <si>
    <t>ผู้อำนวยการกองการศึกษา</t>
  </si>
  <si>
    <t>รวม</t>
  </si>
  <si>
    <t>แบบ ผ.๐๑</t>
  </si>
  <si>
    <t>บัญชีสรุปโครงการพัฒนา</t>
  </si>
  <si>
    <t>เทศบาลตำบลบ่อแฮ้ว   อำเภอเมืองลำปาง    จังหวัดลำปาง</t>
  </si>
  <si>
    <t>ปี ๒๕๖๑</t>
  </si>
  <si>
    <t>ปี ๒๕๖๒</t>
  </si>
  <si>
    <t>ปี ๒๕๖๓</t>
  </si>
  <si>
    <t>ปี ๒๕๖๔</t>
  </si>
  <si>
    <t>ปี ๒๕๖๕</t>
  </si>
  <si>
    <t>รวม ๔ ปี</t>
  </si>
  <si>
    <t>ยุทธศาสตร์</t>
  </si>
  <si>
    <t>จำนวน</t>
  </si>
  <si>
    <t>๑. ยุทธศาสตร์การพัฒนาโครงสร้างพื้นฐาน</t>
  </si>
  <si>
    <t xml:space="preserve">    ๑.๑ แผนงานการก่อสร้าง ปรับปรุง บำรุงรักษาถนน สะพาน</t>
  </si>
  <si>
    <t xml:space="preserve">    ๑.๒ แผนงานการพัฒนาสาธารณูปโภค สาธารณูปการ ฯ</t>
  </si>
  <si>
    <t xml:space="preserve">    ๑.๓ แผนงานการขยายเขตไฟฟ้าสาธารณะ</t>
  </si>
  <si>
    <t xml:space="preserve">    ๑.๔ แผนงานการวางผังเมือง</t>
  </si>
  <si>
    <t xml:space="preserve">รวม </t>
  </si>
  <si>
    <t>๒. ยุทธศาสตร์การอนุรักษ์ทรัพยากรธรรมชาติและสิ่งแวดล้อม</t>
  </si>
  <si>
    <t xml:space="preserve">    ๒.๑ แผนงานการสร้างจิตสำนึกและความตระหนักในการ</t>
  </si>
  <si>
    <t xml:space="preserve">          จัดการทรัพยากรธรรมชาติและสิ่งแวดล้อม</t>
  </si>
  <si>
    <t xml:space="preserve">    ๒.๒ แผนงานการอนุรักษ์ การฟื้นฟู การเฝ้าระวัง และการ</t>
  </si>
  <si>
    <t xml:space="preserve">          การป้องกันรักษาทรัพยากรธรรมชาติและสิ่งแวดล้อม</t>
  </si>
  <si>
    <t>๓. ยุทธศาสตร์การพัฒนาสังคม/ชุมชน และการรักษาความสงบ</t>
  </si>
  <si>
    <t xml:space="preserve">    เรียบร้อย</t>
  </si>
  <si>
    <t xml:space="preserve">    ๓.๑ แผนงานการพัฒนาคุณภาพชีวิตเด็ก สตรี คนชรา</t>
  </si>
  <si>
    <t xml:space="preserve">          ผู้พิการและผู้ด้อยโอกาส</t>
  </si>
  <si>
    <t xml:space="preserve">    ๓.๒ แผนงานการศึกษา</t>
  </si>
  <si>
    <t xml:space="preserve">    ๓.๓ แผนงานการส่งเสริมศิลปวัฒนธรรม ประเพณี และ</t>
  </si>
  <si>
    <t xml:space="preserve">          ภูมิปัญญาท้องถิ่น</t>
  </si>
  <si>
    <t xml:space="preserve">    ๓.๔ แผนงานการป้องกันรักษาและส่งเสริมสุขภาพอนามัย</t>
  </si>
  <si>
    <t xml:space="preserve">          ของประชาชน</t>
  </si>
  <si>
    <t xml:space="preserve">    ๓.๕ แผนงานการส่งเสริมความเข้มแข็งของชุมชน</t>
  </si>
  <si>
    <t>๔. ยุทธศาสตร์การพัฒนาเศรษฐกิจ</t>
  </si>
  <si>
    <t xml:space="preserve">    ๔.๑ แผนงานการส่งเสริมอาชีพและเพิ่มรายได้ให้แก่</t>
  </si>
  <si>
    <t xml:space="preserve">             ประชาชน</t>
  </si>
  <si>
    <t xml:space="preserve">     ๔.๒ แผนงานการส่งเสริมการตลาดและการใช้สินค้าท้องถิ่น</t>
  </si>
  <si>
    <t xml:space="preserve">    ๔.๓ แผนงานการส่งเสริมการท่องเที่ยว</t>
  </si>
  <si>
    <t>๕. ยุทธศาสตร์การบริหารและพัฒนาองค์กร</t>
  </si>
  <si>
    <t xml:space="preserve">     ๕.๑ แผนงานการพัฒนาบุคลากร </t>
  </si>
  <si>
    <t xml:space="preserve">     ๕.๒ แผนงานการปรับปรุง การพัฒนาเครื่องมือเครื่องใช้ </t>
  </si>
  <si>
    <t xml:space="preserve">           และสถานที่ปฏิบัติงาน</t>
  </si>
  <si>
    <t xml:space="preserve">รวมทั้งสิ้น </t>
  </si>
  <si>
    <t>-2-</t>
  </si>
  <si>
    <t>-1-</t>
  </si>
  <si>
    <t>-3-</t>
  </si>
  <si>
    <t>-4-</t>
  </si>
  <si>
    <t>แผนพัฒนาท้องถิ่น (พ.ศ.๒๕๖๑ - ๒๕๖๕)  เพิ่มเติม ครั้งที่ 1 ประจำปี พ.ศ.2562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</si>
</sst>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7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0.5"/>
      <name val="TH SarabunPSK"/>
      <family val="2"/>
    </font>
    <font>
      <b/>
      <sz val="11.5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sz val="11"/>
      <name val="TH SarabunIT๙"/>
      <family val="2"/>
    </font>
    <font>
      <sz val="10.5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6"/>
      <name val="TH SarabunIT๙"/>
      <family val="2"/>
    </font>
    <font>
      <sz val="13"/>
      <name val="Arial"/>
      <family val="2"/>
    </font>
    <font>
      <sz val="11"/>
      <color theme="0" tint="-0.249977111117893"/>
      <name val="TH SarabunPSK"/>
      <family val="2"/>
    </font>
    <font>
      <sz val="11"/>
      <color theme="0" tint="-0.249977111117893"/>
      <name val="TH SarabunIT๙"/>
      <family val="2"/>
    </font>
    <font>
      <sz val="10.5"/>
      <color theme="0" tint="-0.249977111117893"/>
      <name val="TH SarabunPSK"/>
      <family val="2"/>
    </font>
    <font>
      <sz val="10.5"/>
      <color theme="0" tint="-0.249977111117893"/>
      <name val="TH SarabunIT๙"/>
      <family val="2"/>
    </font>
    <font>
      <sz val="15"/>
      <color theme="1"/>
      <name val="TH SarabunIT๙"/>
      <family val="2"/>
    </font>
    <font>
      <b/>
      <sz val="11.5"/>
      <color theme="1"/>
      <name val="TH SarabunIT๙"/>
      <family val="2"/>
    </font>
    <font>
      <b/>
      <sz val="11.5"/>
      <color theme="1"/>
      <name val="TH SarabunPSK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3" fillId="0" borderId="0" xfId="2"/>
    <xf numFmtId="49" fontId="4" fillId="0" borderId="0" xfId="2" applyNumberFormat="1" applyFont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8" fillId="0" borderId="0" xfId="2" applyNumberFormat="1" applyFont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49" fontId="10" fillId="0" borderId="2" xfId="2" applyNumberFormat="1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187" fontId="10" fillId="0" borderId="1" xfId="3" applyNumberFormat="1" applyFont="1" applyBorder="1" applyAlignment="1">
      <alignment horizontal="center" vertical="center"/>
    </xf>
    <xf numFmtId="187" fontId="10" fillId="0" borderId="3" xfId="3" applyNumberFormat="1" applyFont="1" applyBorder="1" applyAlignment="1">
      <alignment horizontal="center" vertical="center"/>
    </xf>
    <xf numFmtId="49" fontId="14" fillId="0" borderId="0" xfId="2" applyNumberFormat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187" fontId="7" fillId="0" borderId="0" xfId="3" applyNumberFormat="1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187" fontId="14" fillId="0" borderId="6" xfId="3" applyNumberFormat="1" applyFont="1" applyBorder="1" applyAlignment="1">
      <alignment horizontal="center" vertical="center"/>
    </xf>
    <xf numFmtId="187" fontId="14" fillId="0" borderId="6" xfId="3" applyNumberFormat="1" applyFont="1" applyBorder="1" applyAlignment="1">
      <alignment horizontal="left" vertical="center"/>
    </xf>
    <xf numFmtId="187" fontId="14" fillId="0" borderId="7" xfId="3" applyNumberFormat="1" applyFont="1" applyBorder="1" applyAlignment="1">
      <alignment horizontal="left" vertical="center"/>
    </xf>
    <xf numFmtId="187" fontId="14" fillId="0" borderId="7" xfId="3" applyNumberFormat="1" applyFont="1" applyBorder="1" applyAlignment="1">
      <alignment horizontal="center" vertical="center"/>
    </xf>
    <xf numFmtId="187" fontId="14" fillId="0" borderId="8" xfId="3" applyNumberFormat="1" applyFont="1" applyBorder="1" applyAlignment="1">
      <alignment horizontal="left" vertical="center"/>
    </xf>
    <xf numFmtId="49" fontId="16" fillId="0" borderId="7" xfId="2" applyNumberFormat="1" applyFont="1" applyBorder="1" applyAlignment="1">
      <alignment horizontal="left" vertical="center"/>
    </xf>
    <xf numFmtId="187" fontId="14" fillId="0" borderId="8" xfId="3" applyNumberFormat="1" applyFont="1" applyBorder="1" applyAlignment="1">
      <alignment horizontal="center" vertical="center"/>
    </xf>
    <xf numFmtId="49" fontId="16" fillId="0" borderId="7" xfId="3" applyNumberFormat="1" applyFont="1" applyBorder="1" applyAlignment="1">
      <alignment horizontal="left" vertical="center"/>
    </xf>
    <xf numFmtId="49" fontId="16" fillId="0" borderId="8" xfId="2" applyNumberFormat="1" applyFont="1" applyBorder="1" applyAlignment="1">
      <alignment horizontal="left" vertical="center"/>
    </xf>
    <xf numFmtId="49" fontId="16" fillId="0" borderId="8" xfId="2" applyNumberFormat="1" applyFont="1" applyBorder="1" applyAlignment="1">
      <alignment horizontal="center" vertical="center"/>
    </xf>
    <xf numFmtId="49" fontId="16" fillId="0" borderId="8" xfId="3" applyNumberFormat="1" applyFont="1" applyBorder="1" applyAlignment="1">
      <alignment horizontal="left" vertical="center"/>
    </xf>
    <xf numFmtId="49" fontId="16" fillId="0" borderId="7" xfId="2" applyNumberFormat="1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left" vertical="center"/>
    </xf>
    <xf numFmtId="187" fontId="26" fillId="0" borderId="7" xfId="3" applyNumberFormat="1" applyFont="1" applyBorder="1" applyAlignment="1">
      <alignment horizontal="center" vertical="center"/>
    </xf>
    <xf numFmtId="187" fontId="26" fillId="0" borderId="7" xfId="3" applyNumberFormat="1" applyFont="1" applyBorder="1" applyAlignment="1">
      <alignment horizontal="left" vertical="center"/>
    </xf>
    <xf numFmtId="49" fontId="19" fillId="0" borderId="6" xfId="2" applyNumberFormat="1" applyFont="1" applyBorder="1" applyAlignment="1">
      <alignment horizontal="center" vertical="center"/>
    </xf>
    <xf numFmtId="49" fontId="19" fillId="0" borderId="7" xfId="2" applyNumberFormat="1" applyFont="1" applyBorder="1" applyAlignment="1">
      <alignment horizontal="center" vertical="center"/>
    </xf>
    <xf numFmtId="49" fontId="20" fillId="0" borderId="7" xfId="2" applyNumberFormat="1" applyFont="1" applyBorder="1" applyAlignment="1">
      <alignment horizontal="left" vertical="center"/>
    </xf>
    <xf numFmtId="49" fontId="19" fillId="0" borderId="7" xfId="2" applyNumberFormat="1" applyFont="1" applyBorder="1" applyAlignment="1">
      <alignment horizontal="left" vertical="center"/>
    </xf>
    <xf numFmtId="49" fontId="20" fillId="0" borderId="6" xfId="2" applyNumberFormat="1" applyFont="1" applyBorder="1" applyAlignment="1">
      <alignment horizontal="left" vertical="center"/>
    </xf>
    <xf numFmtId="187" fontId="12" fillId="0" borderId="6" xfId="3" applyNumberFormat="1" applyFont="1" applyBorder="1" applyAlignment="1">
      <alignment horizontal="right" vertical="top"/>
    </xf>
    <xf numFmtId="187" fontId="12" fillId="0" borderId="7" xfId="3" applyNumberFormat="1" applyFont="1" applyBorder="1" applyAlignment="1">
      <alignment horizontal="right" vertical="top"/>
    </xf>
    <xf numFmtId="187" fontId="11" fillId="0" borderId="7" xfId="3" applyNumberFormat="1" applyFont="1" applyBorder="1" applyAlignment="1">
      <alignment horizontal="right" vertical="top"/>
    </xf>
    <xf numFmtId="49" fontId="20" fillId="0" borderId="7" xfId="2" applyNumberFormat="1" applyFont="1" applyBorder="1" applyAlignment="1">
      <alignment horizontal="center" vertical="center"/>
    </xf>
    <xf numFmtId="49" fontId="20" fillId="0" borderId="8" xfId="2" applyNumberFormat="1" applyFont="1" applyBorder="1" applyAlignment="1">
      <alignment horizontal="center" vertical="center"/>
    </xf>
    <xf numFmtId="49" fontId="20" fillId="0" borderId="6" xfId="2" applyNumberFormat="1" applyFont="1" applyBorder="1" applyAlignment="1">
      <alignment horizontal="center" vertical="center"/>
    </xf>
    <xf numFmtId="49" fontId="19" fillId="0" borderId="7" xfId="3" applyNumberFormat="1" applyFont="1" applyBorder="1" applyAlignment="1">
      <alignment horizontal="center" vertical="center"/>
    </xf>
    <xf numFmtId="49" fontId="21" fillId="0" borderId="7" xfId="2" applyNumberFormat="1" applyFont="1" applyBorder="1" applyAlignment="1">
      <alignment horizontal="left" vertical="center"/>
    </xf>
    <xf numFmtId="49" fontId="21" fillId="0" borderId="8" xfId="2" applyNumberFormat="1" applyFont="1" applyBorder="1" applyAlignment="1">
      <alignment horizontal="left" vertical="center"/>
    </xf>
    <xf numFmtId="49" fontId="21" fillId="0" borderId="6" xfId="2" applyNumberFormat="1" applyFont="1" applyBorder="1" applyAlignment="1">
      <alignment horizontal="left" vertical="center"/>
    </xf>
    <xf numFmtId="49" fontId="22" fillId="0" borderId="1" xfId="3" applyNumberFormat="1" applyFont="1" applyBorder="1" applyAlignment="1">
      <alignment horizontal="center" vertical="center"/>
    </xf>
    <xf numFmtId="187" fontId="12" fillId="0" borderId="9" xfId="3" applyNumberFormat="1" applyFont="1" applyBorder="1" applyAlignment="1">
      <alignment horizontal="right" vertical="top"/>
    </xf>
    <xf numFmtId="187" fontId="11" fillId="0" borderId="7" xfId="3" applyNumberFormat="1" applyFont="1" applyBorder="1" applyAlignment="1">
      <alignment vertical="top"/>
    </xf>
    <xf numFmtId="187" fontId="12" fillId="0" borderId="11" xfId="3" applyNumberFormat="1" applyFont="1" applyBorder="1" applyAlignment="1">
      <alignment horizontal="right" vertical="top"/>
    </xf>
    <xf numFmtId="187" fontId="12" fillId="0" borderId="5" xfId="3" applyNumberFormat="1" applyFont="1" applyBorder="1" applyAlignment="1">
      <alignment horizontal="right" vertical="top"/>
    </xf>
    <xf numFmtId="187" fontId="11" fillId="0" borderId="5" xfId="3" applyNumberFormat="1" applyFont="1" applyBorder="1" applyAlignment="1">
      <alignment horizontal="right" vertical="top"/>
    </xf>
    <xf numFmtId="187" fontId="11" fillId="0" borderId="11" xfId="3" applyNumberFormat="1" applyFont="1" applyBorder="1" applyAlignment="1">
      <alignment horizontal="right" vertical="top"/>
    </xf>
    <xf numFmtId="49" fontId="21" fillId="0" borderId="7" xfId="2" applyNumberFormat="1" applyFont="1" applyBorder="1" applyAlignment="1">
      <alignment horizontal="left"/>
    </xf>
    <xf numFmtId="187" fontId="12" fillId="0" borderId="11" xfId="3" applyNumberFormat="1" applyFont="1" applyBorder="1" applyAlignment="1">
      <alignment horizontal="center" vertical="top"/>
    </xf>
    <xf numFmtId="187" fontId="12" fillId="0" borderId="7" xfId="3" applyNumberFormat="1" applyFont="1" applyBorder="1" applyAlignment="1">
      <alignment horizontal="center" vertical="top"/>
    </xf>
    <xf numFmtId="187" fontId="12" fillId="0" borderId="9" xfId="3" applyNumberFormat="1" applyFont="1" applyBorder="1" applyAlignment="1">
      <alignment horizontal="center" vertical="top"/>
    </xf>
    <xf numFmtId="187" fontId="11" fillId="0" borderId="5" xfId="3" applyNumberFormat="1" applyFont="1" applyBorder="1" applyAlignment="1">
      <alignment horizontal="center" vertical="top"/>
    </xf>
    <xf numFmtId="187" fontId="12" fillId="0" borderId="7" xfId="3" applyNumberFormat="1" applyFont="1" applyBorder="1" applyAlignment="1">
      <alignment vertical="top"/>
    </xf>
    <xf numFmtId="187" fontId="12" fillId="0" borderId="7" xfId="3" applyNumberFormat="1" applyFont="1" applyBorder="1" applyAlignment="1">
      <alignment vertical="center"/>
    </xf>
    <xf numFmtId="187" fontId="11" fillId="0" borderId="5" xfId="3" applyNumberFormat="1" applyFont="1" applyBorder="1" applyAlignment="1">
      <alignment vertical="top"/>
    </xf>
    <xf numFmtId="49" fontId="23" fillId="0" borderId="7" xfId="2" applyNumberFormat="1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/>
    </xf>
    <xf numFmtId="49" fontId="29" fillId="0" borderId="7" xfId="2" applyNumberFormat="1" applyFont="1" applyBorder="1" applyAlignment="1">
      <alignment horizontal="right" vertical="center"/>
    </xf>
    <xf numFmtId="49" fontId="29" fillId="0" borderId="7" xfId="2" applyNumberFormat="1" applyFont="1" applyBorder="1" applyAlignment="1">
      <alignment horizontal="left" vertical="center"/>
    </xf>
    <xf numFmtId="49" fontId="27" fillId="0" borderId="7" xfId="2" applyNumberFormat="1" applyFont="1" applyBorder="1" applyAlignment="1">
      <alignment horizontal="center" vertical="center"/>
    </xf>
    <xf numFmtId="49" fontId="21" fillId="0" borderId="8" xfId="2" applyNumberFormat="1" applyFont="1" applyBorder="1" applyAlignment="1">
      <alignment horizontal="left"/>
    </xf>
    <xf numFmtId="49" fontId="23" fillId="0" borderId="0" xfId="2" applyNumberFormat="1" applyFont="1" applyBorder="1" applyAlignment="1">
      <alignment horizontal="center" vertical="center"/>
    </xf>
    <xf numFmtId="49" fontId="23" fillId="0" borderId="0" xfId="2" applyNumberFormat="1" applyFont="1" applyBorder="1" applyAlignment="1">
      <alignment horizontal="left"/>
    </xf>
    <xf numFmtId="49" fontId="23" fillId="0" borderId="0" xfId="2" applyNumberFormat="1" applyFont="1" applyBorder="1" applyAlignment="1">
      <alignment horizontal="left" vertical="center"/>
    </xf>
    <xf numFmtId="187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3" fillId="0" borderId="0" xfId="2" applyNumberFormat="1" applyFont="1" applyBorder="1" applyAlignment="1">
      <alignment horizontal="right" vertical="center"/>
    </xf>
    <xf numFmtId="187" fontId="7" fillId="0" borderId="0" xfId="3" applyNumberFormat="1" applyFont="1" applyBorder="1" applyAlignment="1">
      <alignment vertical="center"/>
    </xf>
    <xf numFmtId="49" fontId="28" fillId="0" borderId="7" xfId="3" applyNumberFormat="1" applyFont="1" applyBorder="1" applyAlignment="1">
      <alignment horizontal="left" vertical="center"/>
    </xf>
    <xf numFmtId="49" fontId="28" fillId="0" borderId="7" xfId="2" applyNumberFormat="1" applyFont="1" applyBorder="1" applyAlignment="1">
      <alignment horizontal="left" vertical="center"/>
    </xf>
    <xf numFmtId="49" fontId="28" fillId="0" borderId="7" xfId="2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3" fillId="0" borderId="7" xfId="2" applyNumberFormat="1" applyFont="1" applyBorder="1" applyAlignment="1">
      <alignment horizontal="left"/>
    </xf>
    <xf numFmtId="49" fontId="23" fillId="0" borderId="7" xfId="2" applyNumberFormat="1" applyFont="1" applyBorder="1" applyAlignment="1">
      <alignment horizontal="left" vertical="center"/>
    </xf>
    <xf numFmtId="187" fontId="7" fillId="0" borderId="7" xfId="3" applyNumberFormat="1" applyFont="1" applyBorder="1" applyAlignment="1">
      <alignment horizontal="center" vertical="center"/>
    </xf>
    <xf numFmtId="187" fontId="7" fillId="0" borderId="7" xfId="3" applyNumberFormat="1" applyFont="1" applyBorder="1" applyAlignment="1">
      <alignment horizontal="left" vertical="center"/>
    </xf>
    <xf numFmtId="49" fontId="7" fillId="0" borderId="7" xfId="3" applyNumberFormat="1" applyFont="1" applyBorder="1" applyAlignment="1">
      <alignment horizontal="left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7" xfId="2" applyNumberFormat="1" applyFont="1" applyBorder="1" applyAlignment="1">
      <alignment horizontal="center" vertical="center"/>
    </xf>
    <xf numFmtId="187" fontId="7" fillId="0" borderId="7" xfId="3" applyNumberFormat="1" applyFont="1" applyBorder="1" applyAlignment="1">
      <alignment vertical="center"/>
    </xf>
    <xf numFmtId="49" fontId="23" fillId="0" borderId="9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right" vertical="center"/>
    </xf>
    <xf numFmtId="49" fontId="23" fillId="0" borderId="9" xfId="2" applyNumberFormat="1" applyFont="1" applyBorder="1" applyAlignment="1">
      <alignment horizontal="left" vertical="center"/>
    </xf>
    <xf numFmtId="187" fontId="7" fillId="0" borderId="9" xfId="3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right" vertical="center"/>
    </xf>
    <xf numFmtId="49" fontId="17" fillId="0" borderId="5" xfId="3" applyNumberFormat="1" applyFont="1" applyBorder="1" applyAlignment="1">
      <alignment horizontal="center" vertical="center"/>
    </xf>
    <xf numFmtId="187" fontId="17" fillId="0" borderId="5" xfId="1" applyNumberFormat="1" applyFont="1" applyBorder="1" applyAlignment="1">
      <alignment horizontal="center" vertical="center"/>
    </xf>
    <xf numFmtId="187" fontId="32" fillId="0" borderId="5" xfId="1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15" fillId="0" borderId="5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3" fillId="0" borderId="6" xfId="0" applyNumberFormat="1" applyFont="1" applyBorder="1" applyAlignment="1">
      <alignment horizontal="left" vertical="top"/>
    </xf>
    <xf numFmtId="49" fontId="13" fillId="0" borderId="7" xfId="0" applyNumberFormat="1" applyFont="1" applyBorder="1" applyAlignment="1">
      <alignment horizontal="left" vertical="top"/>
    </xf>
    <xf numFmtId="49" fontId="13" fillId="0" borderId="9" xfId="0" applyNumberFormat="1" applyFont="1" applyBorder="1" applyAlignment="1">
      <alignment horizontal="left" vertical="top"/>
    </xf>
    <xf numFmtId="49" fontId="18" fillId="0" borderId="5" xfId="0" applyNumberFormat="1" applyFont="1" applyBorder="1" applyAlignment="1">
      <alignment horizontal="center" vertical="top"/>
    </xf>
    <xf numFmtId="49" fontId="13" fillId="0" borderId="11" xfId="0" applyNumberFormat="1" applyFont="1" applyBorder="1" applyAlignment="1">
      <alignment horizontal="left" vertical="top"/>
    </xf>
    <xf numFmtId="49" fontId="12" fillId="0" borderId="7" xfId="0" applyNumberFormat="1" applyFont="1" applyBorder="1" applyAlignment="1">
      <alignment horizontal="left" vertical="top"/>
    </xf>
    <xf numFmtId="49" fontId="12" fillId="0" borderId="7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top"/>
    </xf>
    <xf numFmtId="49" fontId="12" fillId="0" borderId="11" xfId="0" applyNumberFormat="1" applyFont="1" applyBorder="1" applyAlignment="1">
      <alignment horizontal="left" vertical="top"/>
    </xf>
    <xf numFmtId="49" fontId="13" fillId="0" borderId="7" xfId="0" applyNumberFormat="1" applyFont="1" applyBorder="1" applyAlignment="1">
      <alignment horizontal="left" vertical="center"/>
    </xf>
    <xf numFmtId="187" fontId="12" fillId="0" borderId="7" xfId="1" applyNumberFormat="1" applyFont="1" applyBorder="1" applyAlignment="1">
      <alignment horizontal="right" vertical="top"/>
    </xf>
    <xf numFmtId="49" fontId="12" fillId="0" borderId="8" xfId="0" applyNumberFormat="1" applyFont="1" applyBorder="1" applyAlignment="1">
      <alignment vertical="top"/>
    </xf>
    <xf numFmtId="187" fontId="25" fillId="0" borderId="9" xfId="3" applyNumberFormat="1" applyFont="1" applyBorder="1"/>
    <xf numFmtId="187" fontId="11" fillId="0" borderId="9" xfId="3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top"/>
    </xf>
    <xf numFmtId="187" fontId="11" fillId="0" borderId="8" xfId="3" applyNumberFormat="1" applyFont="1" applyBorder="1" applyAlignment="1">
      <alignment horizontal="right" vertical="top"/>
    </xf>
    <xf numFmtId="187" fontId="11" fillId="0" borderId="8" xfId="3" applyNumberFormat="1" applyFont="1" applyBorder="1" applyAlignment="1">
      <alignment vertical="top"/>
    </xf>
    <xf numFmtId="49" fontId="12" fillId="0" borderId="8" xfId="0" applyNumberFormat="1" applyFont="1" applyBorder="1" applyAlignment="1">
      <alignment horizontal="left" vertical="top"/>
    </xf>
    <xf numFmtId="187" fontId="12" fillId="0" borderId="8" xfId="3" applyNumberFormat="1" applyFont="1" applyBorder="1" applyAlignment="1">
      <alignment vertical="top"/>
    </xf>
    <xf numFmtId="49" fontId="10" fillId="0" borderId="12" xfId="2" applyNumberFormat="1" applyFont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top"/>
    </xf>
    <xf numFmtId="0" fontId="6" fillId="0" borderId="0" xfId="2" applyFont="1" applyAlignment="1">
      <alignment horizontal="center"/>
    </xf>
    <xf numFmtId="49" fontId="6" fillId="0" borderId="0" xfId="2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vertical="top"/>
    </xf>
    <xf numFmtId="49" fontId="24" fillId="0" borderId="0" xfId="2" applyNumberFormat="1" applyFont="1" applyBorder="1" applyAlignment="1">
      <alignment horizontal="center"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0"/>
  <sheetViews>
    <sheetView tabSelected="1" topLeftCell="A16" workbookViewId="0">
      <selection activeCell="M30" sqref="M30"/>
    </sheetView>
  </sheetViews>
  <sheetFormatPr defaultRowHeight="14.25"/>
  <cols>
    <col min="1" max="1" width="3.125" customWidth="1"/>
    <col min="2" max="2" width="18.875" customWidth="1"/>
    <col min="3" max="3" width="14.25" customWidth="1"/>
    <col min="4" max="4" width="18.75" customWidth="1"/>
    <col min="5" max="9" width="8.5" customWidth="1"/>
    <col min="10" max="10" width="12.375" customWidth="1"/>
    <col min="11" max="11" width="12.125" customWidth="1"/>
    <col min="12" max="12" width="10.375" customWidth="1"/>
  </cols>
  <sheetData>
    <row r="1" spans="1:14" ht="20.25">
      <c r="A1" s="129" t="s">
        <v>117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"/>
      <c r="N1" s="1"/>
    </row>
    <row r="2" spans="1:14" ht="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6" t="s">
        <v>0</v>
      </c>
      <c r="M2" s="1"/>
      <c r="N2" s="1"/>
    </row>
    <row r="3" spans="1:14" ht="22.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  <c r="N3" s="1"/>
    </row>
    <row r="4" spans="1:14" ht="20.25">
      <c r="A4" s="126" t="s">
        <v>119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"/>
    </row>
    <row r="5" spans="1:14" ht="22.5">
      <c r="A5" s="128" t="s">
        <v>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"/>
      <c r="N5" s="1"/>
    </row>
    <row r="6" spans="1:14" ht="2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</row>
    <row r="7" spans="1:14" ht="20.25">
      <c r="A7" s="5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"/>
      <c r="N7" s="1"/>
    </row>
    <row r="8" spans="1:14" ht="20.25">
      <c r="A8" s="5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"/>
      <c r="N8" s="1"/>
    </row>
    <row r="9" spans="1:14" ht="20.25">
      <c r="A9" s="5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"/>
      <c r="N9" s="1"/>
    </row>
    <row r="10" spans="1:14" ht="20.25">
      <c r="A10" s="6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"/>
      <c r="N10" s="1"/>
    </row>
    <row r="11" spans="1:14" ht="20.25">
      <c r="A11" s="7"/>
      <c r="B11" s="7"/>
      <c r="C11" s="7"/>
      <c r="D11" s="7" t="s">
        <v>7</v>
      </c>
      <c r="E11" s="123" t="s">
        <v>8</v>
      </c>
      <c r="F11" s="124"/>
      <c r="G11" s="124"/>
      <c r="H11" s="124"/>
      <c r="I11" s="125"/>
      <c r="J11" s="7" t="s">
        <v>9</v>
      </c>
      <c r="K11" s="7" t="s">
        <v>10</v>
      </c>
      <c r="L11" s="7" t="s">
        <v>11</v>
      </c>
      <c r="M11" s="1"/>
      <c r="N11" s="1"/>
    </row>
    <row r="12" spans="1:14" ht="20.25">
      <c r="A12" s="8" t="s">
        <v>12</v>
      </c>
      <c r="B12" s="8" t="s">
        <v>13</v>
      </c>
      <c r="C12" s="8" t="s">
        <v>14</v>
      </c>
      <c r="D12" s="4" t="s">
        <v>15</v>
      </c>
      <c r="E12" s="8" t="s">
        <v>16</v>
      </c>
      <c r="F12" s="8" t="s">
        <v>17</v>
      </c>
      <c r="G12" s="8" t="s">
        <v>18</v>
      </c>
      <c r="H12" s="11" t="s">
        <v>19</v>
      </c>
      <c r="I12" s="48">
        <v>2565</v>
      </c>
      <c r="J12" s="8" t="s">
        <v>20</v>
      </c>
      <c r="K12" s="8" t="s">
        <v>21</v>
      </c>
      <c r="L12" s="8" t="s">
        <v>22</v>
      </c>
      <c r="M12" s="1"/>
      <c r="N12" s="1"/>
    </row>
    <row r="13" spans="1:14" ht="20.25">
      <c r="A13" s="9"/>
      <c r="B13" s="9"/>
      <c r="C13" s="9"/>
      <c r="D13" s="9"/>
      <c r="E13" s="10" t="s">
        <v>23</v>
      </c>
      <c r="F13" s="10" t="s">
        <v>23</v>
      </c>
      <c r="G13" s="10" t="s">
        <v>23</v>
      </c>
      <c r="H13" s="12" t="s">
        <v>23</v>
      </c>
      <c r="I13" s="12" t="s">
        <v>23</v>
      </c>
      <c r="J13" s="9"/>
      <c r="K13" s="9"/>
      <c r="L13" s="9"/>
      <c r="M13" s="1"/>
      <c r="N13" s="1"/>
    </row>
    <row r="14" spans="1:14" ht="20.25">
      <c r="A14" s="43" t="s">
        <v>35</v>
      </c>
      <c r="B14" s="47" t="s">
        <v>24</v>
      </c>
      <c r="C14" s="37" t="s">
        <v>25</v>
      </c>
      <c r="D14" s="47" t="s">
        <v>40</v>
      </c>
      <c r="E14" s="17">
        <v>0</v>
      </c>
      <c r="F14" s="17">
        <v>0</v>
      </c>
      <c r="G14" s="17">
        <v>22000</v>
      </c>
      <c r="H14" s="18">
        <v>22000</v>
      </c>
      <c r="I14" s="18">
        <v>22000</v>
      </c>
      <c r="J14" s="47" t="s">
        <v>26</v>
      </c>
      <c r="K14" s="47" t="s">
        <v>56</v>
      </c>
      <c r="L14" s="33" t="s">
        <v>27</v>
      </c>
      <c r="M14" s="1"/>
      <c r="N14" s="1"/>
    </row>
    <row r="15" spans="1:14" ht="20.25">
      <c r="A15" s="44"/>
      <c r="B15" s="45" t="s">
        <v>28</v>
      </c>
      <c r="C15" s="35" t="s">
        <v>52</v>
      </c>
      <c r="D15" s="45" t="s">
        <v>46</v>
      </c>
      <c r="E15" s="20"/>
      <c r="F15" s="20"/>
      <c r="G15" s="20"/>
      <c r="H15" s="19"/>
      <c r="I15" s="19"/>
      <c r="J15" s="45" t="s">
        <v>54</v>
      </c>
      <c r="K15" s="45" t="s">
        <v>64</v>
      </c>
      <c r="L15" s="36"/>
      <c r="M15" s="1"/>
      <c r="N15" s="1"/>
    </row>
    <row r="16" spans="1:14" ht="20.25">
      <c r="A16" s="44"/>
      <c r="B16" s="45" t="s">
        <v>36</v>
      </c>
      <c r="C16" s="35" t="s">
        <v>53</v>
      </c>
      <c r="D16" s="45" t="s">
        <v>41</v>
      </c>
      <c r="E16" s="20"/>
      <c r="F16" s="20"/>
      <c r="G16" s="20"/>
      <c r="H16" s="19"/>
      <c r="I16" s="19"/>
      <c r="J16" s="45" t="s">
        <v>30</v>
      </c>
      <c r="K16" s="45" t="s">
        <v>65</v>
      </c>
      <c r="L16" s="36"/>
      <c r="M16" s="1"/>
      <c r="N16" s="1"/>
    </row>
    <row r="17" spans="1:14" ht="20.25">
      <c r="A17" s="44"/>
      <c r="B17" s="45" t="s">
        <v>37</v>
      </c>
      <c r="C17" s="35" t="s">
        <v>30</v>
      </c>
      <c r="D17" s="45" t="s">
        <v>42</v>
      </c>
      <c r="E17" s="20"/>
      <c r="F17" s="20"/>
      <c r="G17" s="20"/>
      <c r="H17" s="19"/>
      <c r="I17" s="19"/>
      <c r="J17" s="45" t="s">
        <v>55</v>
      </c>
      <c r="K17" s="45" t="s">
        <v>66</v>
      </c>
      <c r="L17" s="36"/>
      <c r="M17" s="1"/>
      <c r="N17" s="1"/>
    </row>
    <row r="18" spans="1:14" ht="20.25">
      <c r="A18" s="34"/>
      <c r="B18" s="45" t="s">
        <v>38</v>
      </c>
      <c r="C18" s="45"/>
      <c r="D18" s="45" t="s">
        <v>43</v>
      </c>
      <c r="E18" s="20"/>
      <c r="F18" s="20"/>
      <c r="G18" s="20"/>
      <c r="H18" s="19"/>
      <c r="I18" s="19"/>
      <c r="J18" s="45" t="s">
        <v>33</v>
      </c>
      <c r="K18" s="45" t="s">
        <v>67</v>
      </c>
      <c r="L18" s="34"/>
      <c r="M18" s="1"/>
      <c r="N18" s="1"/>
    </row>
    <row r="19" spans="1:14" ht="20.25">
      <c r="A19" s="41"/>
      <c r="B19" s="55" t="s">
        <v>39</v>
      </c>
      <c r="C19" s="45"/>
      <c r="D19" s="45" t="s">
        <v>44</v>
      </c>
      <c r="E19" s="20"/>
      <c r="F19" s="20"/>
      <c r="G19" s="20"/>
      <c r="H19" s="19"/>
      <c r="I19" s="19"/>
      <c r="J19" s="45"/>
      <c r="K19" s="45" t="s">
        <v>68</v>
      </c>
      <c r="L19" s="34"/>
      <c r="M19" s="1"/>
      <c r="N19" s="1"/>
    </row>
    <row r="20" spans="1:14" ht="20.25">
      <c r="A20" s="41"/>
      <c r="B20" s="55" t="s">
        <v>48</v>
      </c>
      <c r="C20" s="45"/>
      <c r="D20" s="45" t="s">
        <v>47</v>
      </c>
      <c r="E20" s="20"/>
      <c r="F20" s="20"/>
      <c r="G20" s="20"/>
      <c r="H20" s="19"/>
      <c r="I20" s="19"/>
      <c r="J20" s="24"/>
      <c r="K20" s="22"/>
      <c r="L20" s="28"/>
      <c r="M20" s="1"/>
      <c r="N20" s="1"/>
    </row>
    <row r="21" spans="1:14" ht="20.25">
      <c r="A21" s="41"/>
      <c r="B21" s="55"/>
      <c r="C21" s="45"/>
      <c r="D21" s="45"/>
      <c r="E21" s="20"/>
      <c r="F21" s="20"/>
      <c r="G21" s="20"/>
      <c r="H21" s="19"/>
      <c r="I21" s="19"/>
      <c r="J21" s="24"/>
      <c r="K21" s="22"/>
      <c r="L21" s="28"/>
      <c r="M21" s="1"/>
      <c r="N21" s="1"/>
    </row>
    <row r="22" spans="1:14" ht="20.25">
      <c r="A22" s="41"/>
      <c r="B22" s="55"/>
      <c r="C22" s="45"/>
      <c r="D22" s="45"/>
      <c r="E22" s="20"/>
      <c r="F22" s="20"/>
      <c r="G22" s="20"/>
      <c r="H22" s="19"/>
      <c r="I22" s="19"/>
      <c r="J22" s="24"/>
      <c r="K22" s="22"/>
      <c r="L22" s="28"/>
      <c r="M22" s="1"/>
      <c r="N22" s="1"/>
    </row>
    <row r="23" spans="1:14" ht="20.25">
      <c r="A23" s="41"/>
      <c r="B23" s="55"/>
      <c r="C23" s="45"/>
      <c r="D23" s="45"/>
      <c r="E23" s="20"/>
      <c r="F23" s="20"/>
      <c r="G23" s="20"/>
      <c r="H23" s="19"/>
      <c r="I23" s="19"/>
      <c r="J23" s="24"/>
      <c r="K23" s="22"/>
      <c r="L23" s="28"/>
      <c r="M23" s="1"/>
      <c r="N23" s="1"/>
    </row>
    <row r="24" spans="1:14" ht="20.25">
      <c r="A24" s="67"/>
      <c r="B24" s="65"/>
      <c r="C24" s="66"/>
      <c r="D24" s="66"/>
      <c r="E24" s="31"/>
      <c r="F24" s="31"/>
      <c r="G24" s="31"/>
      <c r="H24" s="32"/>
      <c r="I24" s="32"/>
      <c r="J24" s="76"/>
      <c r="K24" s="77"/>
      <c r="L24" s="78"/>
      <c r="M24" s="1"/>
      <c r="N24" s="1"/>
    </row>
    <row r="25" spans="1:14" ht="2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1"/>
      <c r="N25" s="1"/>
    </row>
    <row r="26" spans="1:14" ht="20.25">
      <c r="A26" s="135" t="s">
        <v>118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"/>
      <c r="N26" s="1"/>
    </row>
    <row r="27" spans="1:14" ht="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6" t="s">
        <v>0</v>
      </c>
      <c r="M27" s="1"/>
      <c r="N27" s="1"/>
    </row>
    <row r="28" spans="1:14" ht="22.5">
      <c r="A28" s="127" t="s">
        <v>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"/>
      <c r="N28" s="1"/>
    </row>
    <row r="29" spans="1:14" ht="20.25">
      <c r="A29" s="126" t="s">
        <v>119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"/>
    </row>
    <row r="30" spans="1:14" ht="22.5">
      <c r="A30" s="128" t="s">
        <v>2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"/>
      <c r="N30" s="1"/>
    </row>
    <row r="31" spans="1:14" ht="2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</row>
    <row r="32" spans="1:14" ht="20.25">
      <c r="A32" s="5" t="s">
        <v>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"/>
      <c r="N32" s="1"/>
    </row>
    <row r="33" spans="1:14" ht="20.25">
      <c r="A33" s="5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"/>
      <c r="N33" s="1"/>
    </row>
    <row r="34" spans="1:14" ht="20.25">
      <c r="A34" s="5" t="s">
        <v>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1"/>
    </row>
    <row r="35" spans="1:14" ht="20.25">
      <c r="A35" s="6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/>
      <c r="N35" s="1"/>
    </row>
    <row r="36" spans="1:14" ht="20.25">
      <c r="A36" s="7"/>
      <c r="B36" s="7"/>
      <c r="C36" s="7"/>
      <c r="D36" s="7" t="s">
        <v>7</v>
      </c>
      <c r="E36" s="123" t="s">
        <v>8</v>
      </c>
      <c r="F36" s="124"/>
      <c r="G36" s="124"/>
      <c r="H36" s="124"/>
      <c r="I36" s="125"/>
      <c r="J36" s="7" t="s">
        <v>9</v>
      </c>
      <c r="K36" s="7" t="s">
        <v>10</v>
      </c>
      <c r="L36" s="7" t="s">
        <v>11</v>
      </c>
      <c r="M36" s="1"/>
      <c r="N36" s="1"/>
    </row>
    <row r="37" spans="1:14" ht="20.25">
      <c r="A37" s="8" t="s">
        <v>12</v>
      </c>
      <c r="B37" s="8" t="s">
        <v>13</v>
      </c>
      <c r="C37" s="8" t="s">
        <v>14</v>
      </c>
      <c r="D37" s="4" t="s">
        <v>15</v>
      </c>
      <c r="E37" s="8" t="s">
        <v>16</v>
      </c>
      <c r="F37" s="8" t="s">
        <v>17</v>
      </c>
      <c r="G37" s="8" t="s">
        <v>18</v>
      </c>
      <c r="H37" s="11" t="s">
        <v>19</v>
      </c>
      <c r="I37" s="48">
        <v>2565</v>
      </c>
      <c r="J37" s="8" t="s">
        <v>20</v>
      </c>
      <c r="K37" s="8" t="s">
        <v>21</v>
      </c>
      <c r="L37" s="8" t="s">
        <v>22</v>
      </c>
      <c r="M37" s="1"/>
      <c r="N37" s="1"/>
    </row>
    <row r="38" spans="1:14" ht="20.25">
      <c r="A38" s="9"/>
      <c r="B38" s="9"/>
      <c r="C38" s="9"/>
      <c r="D38" s="9"/>
      <c r="E38" s="10" t="s">
        <v>23</v>
      </c>
      <c r="F38" s="10" t="s">
        <v>23</v>
      </c>
      <c r="G38" s="10" t="s">
        <v>23</v>
      </c>
      <c r="H38" s="12" t="s">
        <v>23</v>
      </c>
      <c r="I38" s="12" t="s">
        <v>23</v>
      </c>
      <c r="J38" s="9"/>
      <c r="K38" s="9"/>
      <c r="L38" s="9"/>
      <c r="M38" s="1"/>
      <c r="N38" s="1"/>
    </row>
    <row r="39" spans="1:14" ht="20.25">
      <c r="A39" s="43" t="s">
        <v>45</v>
      </c>
      <c r="B39" s="47" t="s">
        <v>24</v>
      </c>
      <c r="C39" s="37" t="s">
        <v>25</v>
      </c>
      <c r="D39" s="47" t="s">
        <v>40</v>
      </c>
      <c r="E39" s="17">
        <v>0</v>
      </c>
      <c r="F39" s="17">
        <v>0</v>
      </c>
      <c r="G39" s="17">
        <v>33000</v>
      </c>
      <c r="H39" s="18">
        <v>33000</v>
      </c>
      <c r="I39" s="18">
        <v>33000</v>
      </c>
      <c r="J39" s="47" t="s">
        <v>56</v>
      </c>
      <c r="K39" s="47" t="s">
        <v>56</v>
      </c>
      <c r="L39" s="33" t="s">
        <v>27</v>
      </c>
      <c r="M39" s="1"/>
      <c r="N39" s="1"/>
    </row>
    <row r="40" spans="1:14" ht="20.25">
      <c r="A40" s="44"/>
      <c r="B40" s="45" t="s">
        <v>28</v>
      </c>
      <c r="C40" s="35" t="s">
        <v>29</v>
      </c>
      <c r="D40" s="45" t="s">
        <v>46</v>
      </c>
      <c r="E40" s="20"/>
      <c r="F40" s="20"/>
      <c r="G40" s="20"/>
      <c r="H40" s="19"/>
      <c r="I40" s="19"/>
      <c r="J40" s="45" t="s">
        <v>57</v>
      </c>
      <c r="K40" s="45" t="s">
        <v>57</v>
      </c>
      <c r="L40" s="36"/>
      <c r="M40" s="1"/>
      <c r="N40" s="1"/>
    </row>
    <row r="41" spans="1:14" ht="20.25">
      <c r="A41" s="44"/>
      <c r="B41" s="45" t="s">
        <v>36</v>
      </c>
      <c r="C41" s="35" t="s">
        <v>31</v>
      </c>
      <c r="D41" s="45" t="s">
        <v>41</v>
      </c>
      <c r="E41" s="20"/>
      <c r="F41" s="20"/>
      <c r="G41" s="20"/>
      <c r="H41" s="19"/>
      <c r="I41" s="19"/>
      <c r="J41" s="45" t="s">
        <v>58</v>
      </c>
      <c r="K41" s="45" t="s">
        <v>61</v>
      </c>
      <c r="L41" s="36"/>
      <c r="M41" s="1"/>
      <c r="N41" s="1"/>
    </row>
    <row r="42" spans="1:14" ht="20.25">
      <c r="A42" s="44"/>
      <c r="B42" s="45" t="s">
        <v>37</v>
      </c>
      <c r="C42" s="35" t="s">
        <v>32</v>
      </c>
      <c r="D42" s="45" t="s">
        <v>42</v>
      </c>
      <c r="E42" s="20"/>
      <c r="F42" s="20"/>
      <c r="G42" s="20"/>
      <c r="H42" s="19"/>
      <c r="I42" s="19"/>
      <c r="J42" s="45" t="s">
        <v>59</v>
      </c>
      <c r="K42" s="45" t="s">
        <v>62</v>
      </c>
      <c r="L42" s="36"/>
      <c r="M42" s="1"/>
      <c r="N42" s="1"/>
    </row>
    <row r="43" spans="1:14" ht="20.25">
      <c r="A43" s="34"/>
      <c r="B43" s="45" t="s">
        <v>49</v>
      </c>
      <c r="C43" s="45"/>
      <c r="D43" s="45" t="s">
        <v>50</v>
      </c>
      <c r="E43" s="20"/>
      <c r="F43" s="20"/>
      <c r="G43" s="20"/>
      <c r="H43" s="19"/>
      <c r="I43" s="19"/>
      <c r="J43" s="45" t="s">
        <v>60</v>
      </c>
      <c r="K43" s="45" t="s">
        <v>63</v>
      </c>
      <c r="L43" s="34"/>
      <c r="M43" s="1"/>
      <c r="N43" s="1"/>
    </row>
    <row r="44" spans="1:14" ht="20.25">
      <c r="A44" s="41"/>
      <c r="B44" s="55" t="s">
        <v>39</v>
      </c>
      <c r="C44" s="45"/>
      <c r="D44" s="45" t="s">
        <v>39</v>
      </c>
      <c r="E44" s="20"/>
      <c r="F44" s="20"/>
      <c r="G44" s="20"/>
      <c r="H44" s="19"/>
      <c r="I44" s="19"/>
      <c r="J44" s="45"/>
      <c r="K44" s="45"/>
      <c r="L44" s="34"/>
      <c r="M44" s="1"/>
      <c r="N44" s="1"/>
    </row>
    <row r="45" spans="1:14" ht="20.25">
      <c r="A45" s="41"/>
      <c r="B45" s="55" t="s">
        <v>48</v>
      </c>
      <c r="C45" s="45"/>
      <c r="D45" s="45" t="s">
        <v>51</v>
      </c>
      <c r="E45" s="20"/>
      <c r="F45" s="20"/>
      <c r="G45" s="20"/>
      <c r="H45" s="19"/>
      <c r="I45" s="19"/>
      <c r="J45" s="24"/>
      <c r="K45" s="22"/>
      <c r="L45" s="28"/>
      <c r="M45" s="1"/>
      <c r="N45" s="1"/>
    </row>
    <row r="46" spans="1:14" ht="20.25">
      <c r="A46" s="41"/>
      <c r="B46" s="55"/>
      <c r="C46" s="45"/>
      <c r="D46" s="45"/>
      <c r="E46" s="20"/>
      <c r="F46" s="20"/>
      <c r="G46" s="20"/>
      <c r="H46" s="19"/>
      <c r="I46" s="19"/>
      <c r="J46" s="24"/>
      <c r="K46" s="22"/>
      <c r="L46" s="28"/>
      <c r="M46" s="1"/>
      <c r="N46" s="1"/>
    </row>
    <row r="47" spans="1:14" ht="20.25">
      <c r="A47" s="63"/>
      <c r="B47" s="80"/>
      <c r="C47" s="81"/>
      <c r="D47" s="81"/>
      <c r="E47" s="82"/>
      <c r="F47" s="82"/>
      <c r="G47" s="82"/>
      <c r="H47" s="83"/>
      <c r="I47" s="83"/>
      <c r="J47" s="84"/>
      <c r="K47" s="85"/>
      <c r="L47" s="86"/>
      <c r="M47" s="1"/>
      <c r="N47" s="1"/>
    </row>
    <row r="48" spans="1:14" ht="20.25">
      <c r="A48" s="63"/>
      <c r="B48" s="80"/>
      <c r="C48" s="81"/>
      <c r="D48" s="81"/>
      <c r="E48" s="82"/>
      <c r="F48" s="82"/>
      <c r="G48" s="82"/>
      <c r="H48" s="87"/>
      <c r="I48" s="87"/>
      <c r="J48" s="87"/>
      <c r="K48" s="85"/>
      <c r="L48" s="86"/>
      <c r="M48" s="1"/>
      <c r="N48" s="1"/>
    </row>
    <row r="49" spans="1:14" ht="20.25">
      <c r="A49" s="88"/>
      <c r="B49" s="89"/>
      <c r="C49" s="90"/>
      <c r="D49" s="90"/>
      <c r="E49" s="91"/>
      <c r="F49" s="91"/>
      <c r="G49" s="91"/>
      <c r="H49" s="91"/>
      <c r="I49" s="91"/>
      <c r="J49" s="91"/>
      <c r="K49" s="91"/>
      <c r="L49" s="92"/>
      <c r="M49" s="1"/>
      <c r="N49" s="1"/>
    </row>
    <row r="50" spans="1:14" ht="20.25">
      <c r="A50" s="93" t="s">
        <v>72</v>
      </c>
      <c r="B50" s="94" t="s">
        <v>69</v>
      </c>
      <c r="C50" s="93"/>
      <c r="D50" s="93"/>
      <c r="E50" s="97">
        <f>SUM(E14+E39)</f>
        <v>0</v>
      </c>
      <c r="F50" s="97">
        <f>SUM(F14+F39)</f>
        <v>0</v>
      </c>
      <c r="G50" s="97">
        <f>SUM(G14+G39)</f>
        <v>55000</v>
      </c>
      <c r="H50" s="96">
        <f>SUM(H14+H39)</f>
        <v>55000</v>
      </c>
      <c r="I50" s="97">
        <f>SUM(I14+I39)</f>
        <v>55000</v>
      </c>
      <c r="J50" s="95"/>
      <c r="K50" s="95"/>
      <c r="L50" s="93"/>
      <c r="M50" s="1"/>
      <c r="N50" s="1"/>
    </row>
    <row r="51" spans="1:14" ht="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29"/>
      <c r="M51" s="1"/>
      <c r="N51" s="1"/>
    </row>
    <row r="52" spans="1:14" ht="2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16" t="s">
        <v>0</v>
      </c>
      <c r="M52" s="1"/>
      <c r="N52" s="1"/>
    </row>
    <row r="53" spans="1:14" ht="22.5">
      <c r="A53" s="127" t="s">
        <v>1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"/>
      <c r="N53" s="1"/>
    </row>
    <row r="54" spans="1:14" ht="22.5">
      <c r="A54" s="128" t="s">
        <v>34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"/>
      <c r="N54" s="1"/>
    </row>
    <row r="55" spans="1:14" ht="22.5">
      <c r="A55" s="128" t="s">
        <v>2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"/>
      <c r="N55" s="1"/>
    </row>
    <row r="56" spans="1:14" ht="2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</row>
    <row r="57" spans="1:14" ht="20.25">
      <c r="A57" s="5" t="s">
        <v>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"/>
      <c r="N57" s="1"/>
    </row>
    <row r="58" spans="1:14" ht="20.25">
      <c r="A58" s="5" t="s">
        <v>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"/>
      <c r="N58" s="1"/>
    </row>
    <row r="59" spans="1:14" ht="20.25">
      <c r="A59" s="5" t="s">
        <v>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"/>
      <c r="N59" s="1"/>
    </row>
    <row r="60" spans="1:14" ht="20.25">
      <c r="A60" s="6" t="s">
        <v>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/>
      <c r="N60" s="1"/>
    </row>
    <row r="61" spans="1:14" ht="20.25">
      <c r="A61" s="7"/>
      <c r="B61" s="7"/>
      <c r="C61" s="7"/>
      <c r="D61" s="7" t="s">
        <v>7</v>
      </c>
      <c r="E61" s="123" t="s">
        <v>8</v>
      </c>
      <c r="F61" s="124"/>
      <c r="G61" s="124"/>
      <c r="H61" s="124"/>
      <c r="I61" s="125"/>
      <c r="J61" s="7" t="s">
        <v>9</v>
      </c>
      <c r="K61" s="7" t="s">
        <v>10</v>
      </c>
      <c r="L61" s="7" t="s">
        <v>11</v>
      </c>
      <c r="M61" s="1"/>
      <c r="N61" s="1"/>
    </row>
    <row r="62" spans="1:14" ht="20.25">
      <c r="A62" s="8" t="s">
        <v>12</v>
      </c>
      <c r="B62" s="8" t="s">
        <v>13</v>
      </c>
      <c r="C62" s="8" t="s">
        <v>14</v>
      </c>
      <c r="D62" s="4" t="s">
        <v>15</v>
      </c>
      <c r="E62" s="8" t="s">
        <v>16</v>
      </c>
      <c r="F62" s="8" t="s">
        <v>17</v>
      </c>
      <c r="G62" s="8" t="s">
        <v>18</v>
      </c>
      <c r="H62" s="11" t="s">
        <v>19</v>
      </c>
      <c r="I62" s="48">
        <v>2565</v>
      </c>
      <c r="J62" s="8" t="s">
        <v>20</v>
      </c>
      <c r="K62" s="8" t="s">
        <v>21</v>
      </c>
      <c r="L62" s="8" t="s">
        <v>22</v>
      </c>
      <c r="M62" s="1"/>
      <c r="N62" s="1"/>
    </row>
    <row r="63" spans="1:14" ht="20.25">
      <c r="A63" s="9"/>
      <c r="B63" s="9"/>
      <c r="C63" s="9"/>
      <c r="D63" s="9"/>
      <c r="E63" s="10" t="s">
        <v>23</v>
      </c>
      <c r="F63" s="10" t="s">
        <v>23</v>
      </c>
      <c r="G63" s="10" t="s">
        <v>23</v>
      </c>
      <c r="H63" s="12" t="s">
        <v>23</v>
      </c>
      <c r="I63" s="12" t="s">
        <v>23</v>
      </c>
      <c r="J63" s="9"/>
      <c r="K63" s="9"/>
      <c r="L63" s="9"/>
      <c r="M63" s="1"/>
      <c r="N63" s="1"/>
    </row>
    <row r="64" spans="1:14" ht="20.25">
      <c r="A64" s="43" t="s">
        <v>45</v>
      </c>
      <c r="B64" s="47" t="s">
        <v>24</v>
      </c>
      <c r="C64" s="37" t="s">
        <v>25</v>
      </c>
      <c r="D64" s="47" t="s">
        <v>40</v>
      </c>
      <c r="E64" s="17">
        <v>0</v>
      </c>
      <c r="F64" s="17">
        <v>0</v>
      </c>
      <c r="G64" s="17">
        <v>33000</v>
      </c>
      <c r="H64" s="18">
        <v>33000</v>
      </c>
      <c r="I64" s="18">
        <v>33000</v>
      </c>
      <c r="J64" s="47" t="s">
        <v>56</v>
      </c>
      <c r="K64" s="47" t="s">
        <v>56</v>
      </c>
      <c r="L64" s="33" t="s">
        <v>27</v>
      </c>
      <c r="M64" s="1"/>
      <c r="N64" s="1"/>
    </row>
    <row r="65" spans="1:14" ht="20.25">
      <c r="A65" s="44"/>
      <c r="B65" s="45" t="s">
        <v>28</v>
      </c>
      <c r="C65" s="35" t="s">
        <v>29</v>
      </c>
      <c r="D65" s="45" t="s">
        <v>46</v>
      </c>
      <c r="E65" s="20"/>
      <c r="F65" s="20"/>
      <c r="G65" s="20"/>
      <c r="H65" s="19"/>
      <c r="I65" s="19"/>
      <c r="J65" s="45" t="s">
        <v>57</v>
      </c>
      <c r="K65" s="45" t="s">
        <v>57</v>
      </c>
      <c r="L65" s="36"/>
      <c r="M65" s="1"/>
      <c r="N65" s="1"/>
    </row>
    <row r="66" spans="1:14" ht="20.25">
      <c r="A66" s="44"/>
      <c r="B66" s="45" t="s">
        <v>36</v>
      </c>
      <c r="C66" s="35" t="s">
        <v>31</v>
      </c>
      <c r="D66" s="45" t="s">
        <v>41</v>
      </c>
      <c r="E66" s="20"/>
      <c r="F66" s="20"/>
      <c r="G66" s="20"/>
      <c r="H66" s="19"/>
      <c r="I66" s="19"/>
      <c r="J66" s="45" t="s">
        <v>58</v>
      </c>
      <c r="K66" s="45" t="s">
        <v>61</v>
      </c>
      <c r="L66" s="36"/>
      <c r="M66" s="1"/>
      <c r="N66" s="1"/>
    </row>
    <row r="67" spans="1:14" ht="20.25">
      <c r="A67" s="44"/>
      <c r="B67" s="45" t="s">
        <v>37</v>
      </c>
      <c r="C67" s="35" t="s">
        <v>32</v>
      </c>
      <c r="D67" s="45" t="s">
        <v>42</v>
      </c>
      <c r="E67" s="20"/>
      <c r="F67" s="20"/>
      <c r="G67" s="20"/>
      <c r="H67" s="19"/>
      <c r="I67" s="19"/>
      <c r="J67" s="45" t="s">
        <v>59</v>
      </c>
      <c r="K67" s="45" t="s">
        <v>62</v>
      </c>
      <c r="L67" s="36"/>
      <c r="M67" s="1"/>
      <c r="N67" s="1"/>
    </row>
    <row r="68" spans="1:14" ht="20.25">
      <c r="A68" s="34"/>
      <c r="B68" s="45" t="s">
        <v>49</v>
      </c>
      <c r="C68" s="45"/>
      <c r="D68" s="45" t="s">
        <v>50</v>
      </c>
      <c r="E68" s="20"/>
      <c r="F68" s="20"/>
      <c r="G68" s="20"/>
      <c r="H68" s="19"/>
      <c r="I68" s="19"/>
      <c r="J68" s="45" t="s">
        <v>60</v>
      </c>
      <c r="K68" s="45" t="s">
        <v>63</v>
      </c>
      <c r="L68" s="34"/>
      <c r="M68" s="1"/>
      <c r="N68" s="1"/>
    </row>
    <row r="69" spans="1:14" ht="20.25">
      <c r="A69" s="41"/>
      <c r="B69" s="55" t="s">
        <v>39</v>
      </c>
      <c r="C69" s="45"/>
      <c r="D69" s="45" t="s">
        <v>39</v>
      </c>
      <c r="E69" s="20"/>
      <c r="F69" s="20"/>
      <c r="G69" s="20"/>
      <c r="H69" s="19"/>
      <c r="I69" s="19"/>
      <c r="J69" s="45"/>
      <c r="K69" s="45"/>
      <c r="L69" s="34"/>
      <c r="M69" s="1"/>
      <c r="N69" s="1"/>
    </row>
    <row r="70" spans="1:14" ht="20.25">
      <c r="A70" s="41"/>
      <c r="B70" s="55" t="s">
        <v>48</v>
      </c>
      <c r="C70" s="45"/>
      <c r="D70" s="45" t="s">
        <v>51</v>
      </c>
      <c r="E70" s="20"/>
      <c r="F70" s="20"/>
      <c r="G70" s="20"/>
      <c r="H70" s="19"/>
      <c r="I70" s="19"/>
      <c r="J70" s="24"/>
      <c r="K70" s="22"/>
      <c r="L70" s="28"/>
      <c r="M70" s="1"/>
      <c r="N70" s="1"/>
    </row>
    <row r="71" spans="1:14" ht="20.25">
      <c r="A71" s="42"/>
      <c r="B71" s="68"/>
      <c r="C71" s="46"/>
      <c r="D71" s="46"/>
      <c r="E71" s="23"/>
      <c r="F71" s="23"/>
      <c r="G71" s="23"/>
      <c r="H71" s="21"/>
      <c r="I71" s="21"/>
      <c r="J71" s="27"/>
      <c r="K71" s="25"/>
      <c r="L71" s="26"/>
      <c r="M71" s="1"/>
      <c r="N71" s="1"/>
    </row>
    <row r="72" spans="1:14" ht="20.25">
      <c r="A72" s="69"/>
      <c r="B72" s="70"/>
      <c r="C72" s="71"/>
      <c r="D72" s="71"/>
      <c r="E72" s="15"/>
      <c r="F72" s="15"/>
      <c r="G72" s="15"/>
      <c r="H72" s="72"/>
      <c r="I72" s="72"/>
      <c r="J72" s="73"/>
      <c r="K72" s="30"/>
      <c r="L72" s="64"/>
      <c r="M72" s="1"/>
      <c r="N72" s="1"/>
    </row>
    <row r="73" spans="1:14" ht="20.25">
      <c r="A73" s="69"/>
      <c r="B73" s="70"/>
      <c r="C73" s="71"/>
      <c r="D73" s="71"/>
      <c r="E73" s="15"/>
      <c r="F73" s="15"/>
      <c r="G73" s="15"/>
      <c r="H73" s="75"/>
      <c r="I73" s="75"/>
      <c r="J73" s="75"/>
      <c r="K73" s="30"/>
      <c r="L73" s="64"/>
      <c r="M73" s="1"/>
      <c r="N73" s="1"/>
    </row>
    <row r="74" spans="1:14" ht="20.25">
      <c r="A74" s="69"/>
      <c r="B74" s="74"/>
      <c r="C74" s="71"/>
      <c r="D74" s="71"/>
      <c r="E74" s="15"/>
      <c r="F74" s="15"/>
      <c r="G74" s="15"/>
      <c r="H74" s="15"/>
      <c r="I74" s="15"/>
      <c r="J74" s="15" t="s">
        <v>70</v>
      </c>
      <c r="K74" s="15"/>
      <c r="L74" s="64"/>
      <c r="M74" s="1"/>
      <c r="N74" s="1"/>
    </row>
    <row r="75" spans="1:14" ht="20.25">
      <c r="A75" s="1"/>
      <c r="B75" s="1"/>
      <c r="C75" s="1"/>
      <c r="D75" s="1"/>
      <c r="E75" s="1"/>
      <c r="F75" s="1"/>
      <c r="G75" s="1"/>
      <c r="H75" s="15"/>
      <c r="I75" s="1"/>
      <c r="J75" s="15" t="s">
        <v>71</v>
      </c>
      <c r="K75" s="15"/>
      <c r="L75" s="1"/>
      <c r="M75" s="1"/>
      <c r="N75" s="1"/>
    </row>
    <row r="76" spans="1:14" ht="2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2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2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2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</sheetData>
  <mergeCells count="14">
    <mergeCell ref="A1:L1"/>
    <mergeCell ref="A26:L26"/>
    <mergeCell ref="A30:L30"/>
    <mergeCell ref="E36:I36"/>
    <mergeCell ref="A5:L5"/>
    <mergeCell ref="E11:I11"/>
    <mergeCell ref="A3:L3"/>
    <mergeCell ref="A28:L28"/>
    <mergeCell ref="E61:I61"/>
    <mergeCell ref="A4:M4"/>
    <mergeCell ref="A29:M29"/>
    <mergeCell ref="A53:L53"/>
    <mergeCell ref="A54:L54"/>
    <mergeCell ref="A55:L55"/>
  </mergeCells>
  <pageMargins left="0.31496062992125984" right="0.31496062992125984" top="0.70866141732283472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4"/>
  <sheetViews>
    <sheetView topLeftCell="A16" workbookViewId="0">
      <selection activeCell="O24" sqref="O24"/>
    </sheetView>
  </sheetViews>
  <sheetFormatPr defaultRowHeight="14.25"/>
  <cols>
    <col min="1" max="1" width="33.75" customWidth="1"/>
    <col min="2" max="13" width="8.5" customWidth="1"/>
  </cols>
  <sheetData>
    <row r="1" spans="1:13" ht="19.5">
      <c r="A1" s="130" t="s">
        <v>116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22.5">
      <c r="B2" s="98"/>
      <c r="C2" s="98"/>
      <c r="D2" s="98"/>
      <c r="E2" s="98"/>
      <c r="F2" s="98"/>
      <c r="G2" s="98"/>
      <c r="H2" s="98"/>
      <c r="I2" s="98"/>
      <c r="J2" s="98"/>
      <c r="M2" s="99" t="s">
        <v>73</v>
      </c>
    </row>
    <row r="3" spans="1:13" ht="21">
      <c r="A3" s="131" t="s">
        <v>74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20.25">
      <c r="A4" s="126" t="s">
        <v>119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21">
      <c r="A5" s="132" t="s">
        <v>75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7" spans="1:13" ht="19.5">
      <c r="A7" s="100"/>
      <c r="B7" s="133" t="s">
        <v>76</v>
      </c>
      <c r="C7" s="134"/>
      <c r="D7" s="133" t="s">
        <v>77</v>
      </c>
      <c r="E7" s="134"/>
      <c r="F7" s="133" t="s">
        <v>78</v>
      </c>
      <c r="G7" s="134"/>
      <c r="H7" s="133" t="s">
        <v>79</v>
      </c>
      <c r="I7" s="134"/>
      <c r="J7" s="133" t="s">
        <v>80</v>
      </c>
      <c r="K7" s="134"/>
      <c r="L7" s="133" t="s">
        <v>81</v>
      </c>
      <c r="M7" s="134"/>
    </row>
    <row r="8" spans="1:13" ht="19.5">
      <c r="A8" s="101" t="s">
        <v>82</v>
      </c>
      <c r="B8" s="101" t="s">
        <v>83</v>
      </c>
      <c r="C8" s="101" t="s">
        <v>8</v>
      </c>
      <c r="D8" s="101" t="s">
        <v>83</v>
      </c>
      <c r="E8" s="101" t="s">
        <v>8</v>
      </c>
      <c r="F8" s="101" t="s">
        <v>83</v>
      </c>
      <c r="G8" s="101" t="s">
        <v>8</v>
      </c>
      <c r="H8" s="101" t="s">
        <v>83</v>
      </c>
      <c r="I8" s="101" t="s">
        <v>8</v>
      </c>
      <c r="J8" s="101" t="s">
        <v>83</v>
      </c>
      <c r="K8" s="101" t="s">
        <v>8</v>
      </c>
      <c r="L8" s="101" t="s">
        <v>83</v>
      </c>
      <c r="M8" s="100" t="s">
        <v>8</v>
      </c>
    </row>
    <row r="9" spans="1:13" ht="19.5">
      <c r="A9" s="102"/>
      <c r="B9" s="102" t="s">
        <v>13</v>
      </c>
      <c r="C9" s="102" t="s">
        <v>23</v>
      </c>
      <c r="D9" s="102" t="s">
        <v>13</v>
      </c>
      <c r="E9" s="102" t="s">
        <v>23</v>
      </c>
      <c r="F9" s="102" t="s">
        <v>13</v>
      </c>
      <c r="G9" s="102" t="s">
        <v>23</v>
      </c>
      <c r="H9" s="102" t="s">
        <v>13</v>
      </c>
      <c r="I9" s="102" t="s">
        <v>23</v>
      </c>
      <c r="J9" s="102" t="s">
        <v>13</v>
      </c>
      <c r="K9" s="102" t="s">
        <v>23</v>
      </c>
      <c r="L9" s="102" t="s">
        <v>13</v>
      </c>
      <c r="M9" s="102" t="s">
        <v>23</v>
      </c>
    </row>
    <row r="10" spans="1:13" ht="17.25">
      <c r="A10" s="103" t="s">
        <v>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7.25">
      <c r="A11" s="104" t="s">
        <v>85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f>SUM(B11+D11+F11+H11+J11)</f>
        <v>0</v>
      </c>
      <c r="M11" s="39">
        <f>SUM(C11+E11)</f>
        <v>0</v>
      </c>
    </row>
    <row r="12" spans="1:13" ht="17.25">
      <c r="A12" s="104" t="s">
        <v>86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f>SUM(B12+D12+F12+H12+J12)</f>
        <v>0</v>
      </c>
      <c r="M12" s="39">
        <f>SUM(C12+E12+G12+I12+K12)</f>
        <v>0</v>
      </c>
    </row>
    <row r="13" spans="1:13" ht="17.25">
      <c r="A13" s="104" t="s">
        <v>87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f>SUM(B13+D13+F13+H13+J13)</f>
        <v>0</v>
      </c>
      <c r="M13" s="39">
        <f>SUM(C13+E13+G13+I13+K13)</f>
        <v>0</v>
      </c>
    </row>
    <row r="14" spans="1:13" ht="17.25">
      <c r="A14" s="105" t="s">
        <v>88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f>SUM(B14+D14+F14+H14+J14)</f>
        <v>0</v>
      </c>
      <c r="M14" s="49">
        <f>SUM(C14+E14+G14+I14+K14)</f>
        <v>0</v>
      </c>
    </row>
    <row r="15" spans="1:13" ht="17.25">
      <c r="A15" s="106" t="s">
        <v>89</v>
      </c>
      <c r="B15" s="53">
        <f t="shared" ref="B15:L15" si="0">SUM(B11:B14)</f>
        <v>0</v>
      </c>
      <c r="C15" s="53">
        <f t="shared" si="0"/>
        <v>0</v>
      </c>
      <c r="D15" s="53">
        <f t="shared" si="0"/>
        <v>0</v>
      </c>
      <c r="E15" s="53">
        <f t="shared" si="0"/>
        <v>0</v>
      </c>
      <c r="F15" s="53">
        <f t="shared" si="0"/>
        <v>0</v>
      </c>
      <c r="G15" s="53">
        <f>SUM(G11:G14)</f>
        <v>0</v>
      </c>
      <c r="H15" s="53">
        <f t="shared" si="0"/>
        <v>0</v>
      </c>
      <c r="I15" s="53">
        <f t="shared" si="0"/>
        <v>0</v>
      </c>
      <c r="J15" s="53">
        <f t="shared" si="0"/>
        <v>0</v>
      </c>
      <c r="K15" s="53">
        <f t="shared" si="0"/>
        <v>0</v>
      </c>
      <c r="L15" s="53">
        <f t="shared" si="0"/>
        <v>0</v>
      </c>
      <c r="M15" s="53">
        <f>SUM(C15+E15+G15+I15+K15)</f>
        <v>0</v>
      </c>
    </row>
    <row r="16" spans="1:13" ht="17.25">
      <c r="A16" s="107" t="s">
        <v>90</v>
      </c>
      <c r="B16" s="56"/>
      <c r="C16" s="56"/>
      <c r="D16" s="56"/>
      <c r="E16" s="56"/>
      <c r="F16" s="56"/>
      <c r="G16" s="56"/>
      <c r="H16" s="56"/>
      <c r="I16" s="56"/>
      <c r="J16" s="51"/>
      <c r="K16" s="51"/>
      <c r="L16" s="51"/>
      <c r="M16" s="51"/>
    </row>
    <row r="17" spans="1:13" ht="17.25">
      <c r="A17" s="104" t="s">
        <v>91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39">
        <v>0</v>
      </c>
      <c r="K17" s="39">
        <v>0</v>
      </c>
      <c r="L17" s="39">
        <f>SUM(B17+D17+F17+H17+J17)</f>
        <v>0</v>
      </c>
      <c r="M17" s="39">
        <f>SUM(C17+E17+G17+I17+K17)</f>
        <v>0</v>
      </c>
    </row>
    <row r="18" spans="1:13" ht="17.25">
      <c r="A18" s="104" t="s">
        <v>92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17.25">
      <c r="A19" s="104" t="s">
        <v>93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f>SUM(B19+D19+F19+H19+J19)</f>
        <v>0</v>
      </c>
      <c r="M19" s="39">
        <f>SUM(C19+E19+G19+I19+K19)</f>
        <v>0</v>
      </c>
    </row>
    <row r="20" spans="1:13" ht="17.25">
      <c r="A20" s="105" t="s">
        <v>94</v>
      </c>
      <c r="B20" s="58"/>
      <c r="C20" s="58"/>
      <c r="D20" s="58"/>
      <c r="E20" s="58"/>
      <c r="F20" s="58"/>
      <c r="G20" s="58"/>
      <c r="H20" s="58"/>
      <c r="I20" s="58"/>
      <c r="J20" s="49"/>
      <c r="K20" s="49"/>
      <c r="L20" s="49"/>
      <c r="M20" s="49"/>
    </row>
    <row r="21" spans="1:13" ht="17.25">
      <c r="A21" s="106" t="s">
        <v>89</v>
      </c>
      <c r="B21" s="59">
        <f t="shared" ref="B21:L21" si="1">SUM(B17+B19)</f>
        <v>0</v>
      </c>
      <c r="C21" s="59">
        <f t="shared" si="1"/>
        <v>0</v>
      </c>
      <c r="D21" s="59">
        <f t="shared" si="1"/>
        <v>0</v>
      </c>
      <c r="E21" s="59">
        <f t="shared" si="1"/>
        <v>0</v>
      </c>
      <c r="F21" s="59">
        <f t="shared" si="1"/>
        <v>0</v>
      </c>
      <c r="G21" s="59">
        <f t="shared" si="1"/>
        <v>0</v>
      </c>
      <c r="H21" s="59">
        <f t="shared" si="1"/>
        <v>0</v>
      </c>
      <c r="I21" s="59">
        <f t="shared" si="1"/>
        <v>0</v>
      </c>
      <c r="J21" s="53">
        <f t="shared" si="1"/>
        <v>0</v>
      </c>
      <c r="K21" s="53">
        <f t="shared" si="1"/>
        <v>0</v>
      </c>
      <c r="L21" s="53">
        <f t="shared" si="1"/>
        <v>0</v>
      </c>
      <c r="M21" s="53">
        <f>SUM(C21+E21+G21+I21+K21)</f>
        <v>0</v>
      </c>
    </row>
    <row r="22" spans="1:13" ht="17.25">
      <c r="A22" s="107" t="s">
        <v>95</v>
      </c>
      <c r="B22" s="56"/>
      <c r="C22" s="56"/>
      <c r="D22" s="56"/>
      <c r="E22" s="56"/>
      <c r="F22" s="56"/>
      <c r="G22" s="56"/>
      <c r="H22" s="56"/>
      <c r="I22" s="56"/>
      <c r="J22" s="51"/>
      <c r="K22" s="51"/>
      <c r="L22" s="51"/>
      <c r="M22" s="51"/>
    </row>
    <row r="23" spans="1:13" ht="17.25">
      <c r="A23" s="104" t="s">
        <v>96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7.25">
      <c r="A24" s="104" t="s">
        <v>97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f>SUM(B24+D24+F24+H24+J24)</f>
        <v>0</v>
      </c>
      <c r="M24" s="39">
        <f>SUM(C24+E24+G24+I24+K24)</f>
        <v>0</v>
      </c>
    </row>
    <row r="25" spans="1:13" ht="17.25">
      <c r="A25" s="104" t="s">
        <v>98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ht="17.25">
      <c r="A26" s="104" t="s">
        <v>99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60">
        <v>0</v>
      </c>
      <c r="K26" s="60">
        <v>0</v>
      </c>
      <c r="L26" s="60">
        <f>SUM(B26+D26+F26+H26+J26)</f>
        <v>0</v>
      </c>
      <c r="M26" s="60">
        <f>SUM(C26+E26+G26+I26+K26)</f>
        <v>0</v>
      </c>
    </row>
    <row r="27" spans="1:13" ht="17.25">
      <c r="A27" s="108" t="s">
        <v>100</v>
      </c>
      <c r="B27" s="114">
        <v>0</v>
      </c>
      <c r="C27" s="39">
        <v>0</v>
      </c>
      <c r="D27" s="114">
        <v>0</v>
      </c>
      <c r="E27" s="39">
        <v>0</v>
      </c>
      <c r="F27" s="114">
        <v>0</v>
      </c>
      <c r="G27" s="39">
        <v>0</v>
      </c>
      <c r="H27" s="114">
        <v>0</v>
      </c>
      <c r="I27" s="39">
        <v>0</v>
      </c>
      <c r="J27" s="114">
        <v>0</v>
      </c>
      <c r="K27" s="39">
        <v>0</v>
      </c>
      <c r="L27" s="114">
        <f>SUM(B27+D27+F27+H27+J27)</f>
        <v>0</v>
      </c>
      <c r="M27" s="39">
        <f>SUM(C27+E27+G27+I27+K27)</f>
        <v>0</v>
      </c>
    </row>
    <row r="28" spans="1:13" ht="17.25">
      <c r="A28" s="121" t="s">
        <v>101</v>
      </c>
      <c r="B28" s="115"/>
      <c r="C28" s="115"/>
      <c r="D28" s="115"/>
      <c r="E28" s="115"/>
      <c r="F28" s="115"/>
      <c r="G28" s="115"/>
      <c r="H28" s="115"/>
      <c r="I28" s="115"/>
      <c r="J28" s="122"/>
      <c r="K28" s="115"/>
      <c r="L28" s="115"/>
      <c r="M28" s="115"/>
    </row>
    <row r="29" spans="1:13" ht="22.5" customHeight="1">
      <c r="A29" s="130" t="s">
        <v>115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ht="22.5">
      <c r="B30" s="98"/>
      <c r="C30" s="98"/>
      <c r="D30" s="98"/>
      <c r="E30" s="98"/>
      <c r="F30" s="98"/>
      <c r="G30" s="98"/>
      <c r="H30" s="98"/>
      <c r="I30" s="98"/>
      <c r="J30" s="98"/>
      <c r="M30" s="99" t="s">
        <v>73</v>
      </c>
    </row>
    <row r="31" spans="1:13" ht="21">
      <c r="A31" s="131" t="s">
        <v>74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ht="20.25">
      <c r="A32" s="126" t="s">
        <v>119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ht="21">
      <c r="A33" s="132" t="s">
        <v>75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5" spans="1:13" ht="19.5">
      <c r="A35" s="100"/>
      <c r="B35" s="133" t="s">
        <v>76</v>
      </c>
      <c r="C35" s="134"/>
      <c r="D35" s="133" t="s">
        <v>77</v>
      </c>
      <c r="E35" s="134"/>
      <c r="F35" s="133" t="s">
        <v>78</v>
      </c>
      <c r="G35" s="134"/>
      <c r="H35" s="133" t="s">
        <v>79</v>
      </c>
      <c r="I35" s="134"/>
      <c r="J35" s="133" t="s">
        <v>80</v>
      </c>
      <c r="K35" s="134"/>
      <c r="L35" s="133" t="s">
        <v>81</v>
      </c>
      <c r="M35" s="134"/>
    </row>
    <row r="36" spans="1:13" ht="19.5">
      <c r="A36" s="101" t="s">
        <v>82</v>
      </c>
      <c r="B36" s="101" t="s">
        <v>83</v>
      </c>
      <c r="C36" s="101" t="s">
        <v>8</v>
      </c>
      <c r="D36" s="101" t="s">
        <v>83</v>
      </c>
      <c r="E36" s="101" t="s">
        <v>8</v>
      </c>
      <c r="F36" s="101" t="s">
        <v>83</v>
      </c>
      <c r="G36" s="101" t="s">
        <v>8</v>
      </c>
      <c r="H36" s="101" t="s">
        <v>83</v>
      </c>
      <c r="I36" s="101" t="s">
        <v>8</v>
      </c>
      <c r="J36" s="101" t="s">
        <v>83</v>
      </c>
      <c r="K36" s="101" t="s">
        <v>8</v>
      </c>
      <c r="L36" s="101" t="s">
        <v>83</v>
      </c>
      <c r="M36" s="100" t="s">
        <v>8</v>
      </c>
    </row>
    <row r="37" spans="1:13" ht="19.5">
      <c r="A37" s="102"/>
      <c r="B37" s="102" t="s">
        <v>13</v>
      </c>
      <c r="C37" s="102" t="s">
        <v>23</v>
      </c>
      <c r="D37" s="102" t="s">
        <v>13</v>
      </c>
      <c r="E37" s="102" t="s">
        <v>23</v>
      </c>
      <c r="F37" s="102" t="s">
        <v>13</v>
      </c>
      <c r="G37" s="102" t="s">
        <v>23</v>
      </c>
      <c r="H37" s="102" t="s">
        <v>13</v>
      </c>
      <c r="I37" s="102" t="s">
        <v>23</v>
      </c>
      <c r="J37" s="102" t="s">
        <v>13</v>
      </c>
      <c r="K37" s="102" t="s">
        <v>23</v>
      </c>
      <c r="L37" s="102" t="s">
        <v>13</v>
      </c>
      <c r="M37" s="102" t="s">
        <v>23</v>
      </c>
    </row>
    <row r="38" spans="1:13" ht="17.25">
      <c r="A38" s="103" t="s">
        <v>95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7.25">
      <c r="A39" s="104" t="s">
        <v>96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17.25">
      <c r="A40" s="108" t="s">
        <v>102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39">
        <v>0</v>
      </c>
      <c r="K40" s="39">
        <v>0</v>
      </c>
      <c r="L40" s="39">
        <f>SUM(B40+D40+F40+H40+J40)</f>
        <v>0</v>
      </c>
      <c r="M40" s="39">
        <f>SUM(C40+E40+G40+I40+K40)</f>
        <v>0</v>
      </c>
    </row>
    <row r="41" spans="1:13" ht="17.25">
      <c r="A41" s="109" t="s">
        <v>103</v>
      </c>
      <c r="B41" s="57"/>
      <c r="C41" s="57"/>
      <c r="D41" s="57"/>
      <c r="E41" s="57"/>
      <c r="F41" s="57"/>
      <c r="G41" s="57"/>
      <c r="H41" s="57"/>
      <c r="I41" s="57"/>
      <c r="J41" s="39"/>
      <c r="K41" s="39"/>
      <c r="L41" s="39"/>
      <c r="M41" s="39"/>
    </row>
    <row r="42" spans="1:13" ht="17.25">
      <c r="A42" s="110" t="s">
        <v>104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49">
        <v>0</v>
      </c>
      <c r="K42" s="49">
        <v>0</v>
      </c>
      <c r="L42" s="49">
        <f>SUM(B42+D42+F42+H42+J42)</f>
        <v>0</v>
      </c>
      <c r="M42" s="49">
        <f>SUM(C42+E42+G42+I42+K42)</f>
        <v>0</v>
      </c>
    </row>
    <row r="43" spans="1:13" ht="17.25">
      <c r="A43" s="111" t="s">
        <v>89</v>
      </c>
      <c r="B43" s="53">
        <f>SUM(B22+B24+B38+B40+B42)</f>
        <v>0</v>
      </c>
      <c r="C43" s="53">
        <f t="shared" ref="C43" si="2">SUM(C23+C25+C26+C40+C42)</f>
        <v>0</v>
      </c>
      <c r="D43" s="53">
        <f>SUM(D22+D24+D38+D40+D42)</f>
        <v>0</v>
      </c>
      <c r="E43" s="53">
        <f t="shared" ref="E43" si="3">SUM(E23+E25+E26+E40+E42)</f>
        <v>0</v>
      </c>
      <c r="F43" s="53">
        <f>SUM(F22+F24+F38+F40+F42)</f>
        <v>0</v>
      </c>
      <c r="G43" s="53">
        <f t="shared" ref="G43" si="4">SUM(G23+G25+G26+G40+G42)</f>
        <v>0</v>
      </c>
      <c r="H43" s="53">
        <f>SUM(H22+H24+H38+H40+H42)</f>
        <v>0</v>
      </c>
      <c r="I43" s="53">
        <f t="shared" ref="I43" si="5">SUM(I23+I25+I26+I40+I42)</f>
        <v>0</v>
      </c>
      <c r="J43" s="53">
        <f>SUM(J22+J24+J38+J40+J42)</f>
        <v>0</v>
      </c>
      <c r="K43" s="53">
        <f t="shared" ref="K43" si="6">SUM(K23+K25+K26+K40+K42)</f>
        <v>0</v>
      </c>
      <c r="L43" s="52">
        <f>SUM(B43+D43+F43+H43+J43)</f>
        <v>0</v>
      </c>
      <c r="M43" s="52">
        <f>SUM(C43+E43+G43+I43+K43)</f>
        <v>0</v>
      </c>
    </row>
    <row r="44" spans="1:13" ht="17.25">
      <c r="A44" s="112" t="s">
        <v>105</v>
      </c>
      <c r="B44" s="56"/>
      <c r="C44" s="56"/>
      <c r="D44" s="56"/>
      <c r="E44" s="56"/>
      <c r="F44" s="56"/>
      <c r="G44" s="56"/>
      <c r="H44" s="56"/>
      <c r="I44" s="56"/>
      <c r="J44" s="51"/>
      <c r="K44" s="51"/>
      <c r="L44" s="51"/>
      <c r="M44" s="51"/>
    </row>
    <row r="45" spans="1:13" ht="17.25">
      <c r="A45" s="108" t="s">
        <v>106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39">
        <v>0</v>
      </c>
      <c r="K45" s="39">
        <v>0</v>
      </c>
      <c r="L45" s="40">
        <f>SUM(B45+D45+F45+H45+J45)</f>
        <v>0</v>
      </c>
      <c r="M45" s="39">
        <f>SUM(C45+E45+G45+I45+K45)</f>
        <v>0</v>
      </c>
    </row>
    <row r="46" spans="1:13" ht="17.25">
      <c r="A46" s="109" t="s">
        <v>107</v>
      </c>
      <c r="B46" s="57"/>
      <c r="C46" s="57"/>
      <c r="D46" s="57"/>
      <c r="E46" s="57"/>
      <c r="F46" s="57"/>
      <c r="G46" s="57"/>
      <c r="H46" s="57"/>
      <c r="I46" s="57"/>
      <c r="J46" s="39"/>
      <c r="K46" s="39"/>
      <c r="L46" s="39"/>
      <c r="M46" s="39"/>
    </row>
    <row r="47" spans="1:13" ht="17.25">
      <c r="A47" s="113" t="s">
        <v>108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39">
        <v>0</v>
      </c>
      <c r="K47" s="39">
        <f>SUM(C47+E47+G47+I47)</f>
        <v>0</v>
      </c>
      <c r="L47" s="39">
        <f>SUM(B47+D47+F47+H47+J47)</f>
        <v>0</v>
      </c>
      <c r="M47" s="39">
        <f>SUM(C47+E47+G47+I47+K47)</f>
        <v>0</v>
      </c>
    </row>
    <row r="48" spans="1:13" ht="17.25">
      <c r="A48" s="110" t="s">
        <v>109</v>
      </c>
      <c r="B48" s="58">
        <v>0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49">
        <v>0</v>
      </c>
      <c r="K48" s="49">
        <v>0</v>
      </c>
      <c r="L48" s="49">
        <f>SUM(B48+D48+F48+H48+J48)</f>
        <v>0</v>
      </c>
      <c r="M48" s="49">
        <f>SUM(C48+E48+G48+I48+K48)</f>
        <v>0</v>
      </c>
    </row>
    <row r="49" spans="1:13" ht="17.25">
      <c r="A49" s="111" t="s">
        <v>89</v>
      </c>
      <c r="B49" s="53">
        <f t="shared" ref="B49:C49" si="7">SUM(B45+B47)</f>
        <v>0</v>
      </c>
      <c r="C49" s="53">
        <f t="shared" si="7"/>
        <v>0</v>
      </c>
      <c r="D49" s="53">
        <f>SUM(D45+D47+D48)</f>
        <v>0</v>
      </c>
      <c r="E49" s="53">
        <f t="shared" ref="E49" si="8">SUM(E45+E47)</f>
        <v>0</v>
      </c>
      <c r="F49" s="53">
        <f>SUM(F45+F47+F48)</f>
        <v>0</v>
      </c>
      <c r="G49" s="53">
        <f t="shared" ref="G49" si="9">SUM(G45+G47)</f>
        <v>0</v>
      </c>
      <c r="H49" s="53">
        <f>SUM(H45+H47+H48)</f>
        <v>0</v>
      </c>
      <c r="I49" s="53">
        <f t="shared" ref="I49" si="10">SUM(I45+I47)</f>
        <v>0</v>
      </c>
      <c r="J49" s="53">
        <f>SUM(J45:J48)</f>
        <v>0</v>
      </c>
      <c r="K49" s="53">
        <f>SUM(K45:K48)</f>
        <v>0</v>
      </c>
      <c r="L49" s="53">
        <f>SUM(B49+D49+F49+H49+J49)</f>
        <v>0</v>
      </c>
      <c r="M49" s="53">
        <f>SUM(M45+M47)</f>
        <v>0</v>
      </c>
    </row>
    <row r="50" spans="1:13" ht="17.25">
      <c r="A50" s="112" t="s">
        <v>110</v>
      </c>
      <c r="B50" s="56"/>
      <c r="C50" s="56"/>
      <c r="D50" s="56"/>
      <c r="E50" s="56"/>
      <c r="F50" s="56"/>
      <c r="G50" s="56"/>
      <c r="H50" s="56"/>
      <c r="I50" s="56"/>
      <c r="J50" s="51"/>
      <c r="K50" s="51"/>
      <c r="L50" s="54"/>
      <c r="M50" s="54"/>
    </row>
    <row r="51" spans="1:13" ht="17.25">
      <c r="A51" s="108" t="s">
        <v>111</v>
      </c>
      <c r="B51" s="57">
        <v>0</v>
      </c>
      <c r="C51" s="57">
        <v>0</v>
      </c>
      <c r="D51" s="57">
        <v>0</v>
      </c>
      <c r="E51" s="57">
        <v>0</v>
      </c>
      <c r="F51" s="57">
        <v>2</v>
      </c>
      <c r="G51" s="57">
        <v>55000</v>
      </c>
      <c r="H51" s="57">
        <v>2</v>
      </c>
      <c r="I51" s="57">
        <v>55000</v>
      </c>
      <c r="J51" s="39">
        <v>2</v>
      </c>
      <c r="K51" s="39">
        <v>55000</v>
      </c>
      <c r="L51" s="61">
        <f>SUM(B51+D51+F51+H51+J51)</f>
        <v>6</v>
      </c>
      <c r="M51" s="61">
        <f>SUM(C51+E51+G51+I51+K51)</f>
        <v>165000</v>
      </c>
    </row>
    <row r="52" spans="1:13" ht="17.25">
      <c r="A52" s="109" t="s">
        <v>112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39">
        <v>0</v>
      </c>
      <c r="K52" s="39">
        <v>0</v>
      </c>
      <c r="L52" s="50">
        <f>SUM(B52+D52+F52+H52+J52)</f>
        <v>0</v>
      </c>
      <c r="M52" s="50">
        <f>SUM(C52+E52+G52+I52+K2)</f>
        <v>0</v>
      </c>
    </row>
    <row r="53" spans="1:13" ht="17.25">
      <c r="A53" s="110" t="s">
        <v>113</v>
      </c>
      <c r="B53" s="58"/>
      <c r="C53" s="58"/>
      <c r="D53" s="58"/>
      <c r="E53" s="58"/>
      <c r="F53" s="58"/>
      <c r="G53" s="58"/>
      <c r="H53" s="58"/>
      <c r="I53" s="58"/>
      <c r="J53" s="49"/>
      <c r="K53" s="49"/>
      <c r="L53" s="116"/>
      <c r="M53" s="117"/>
    </row>
    <row r="54" spans="1:13" ht="17.2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20"/>
      <c r="M54" s="120"/>
    </row>
    <row r="55" spans="1:13" ht="17.25">
      <c r="A55" s="111" t="s">
        <v>89</v>
      </c>
      <c r="B55" s="53">
        <f>SUM(B52:B54)</f>
        <v>0</v>
      </c>
      <c r="C55" s="53">
        <f>SUM(C50:C54)</f>
        <v>0</v>
      </c>
      <c r="D55" s="53">
        <f>SUM(D52:D54)</f>
        <v>0</v>
      </c>
      <c r="E55" s="53">
        <f>SUM(E50:E51)</f>
        <v>0</v>
      </c>
      <c r="F55" s="53">
        <f>SUM(F51+F52)</f>
        <v>2</v>
      </c>
      <c r="G55" s="53">
        <f>SUM(G50:G51)</f>
        <v>55000</v>
      </c>
      <c r="H55" s="53">
        <f>SUM(H51+H52)</f>
        <v>2</v>
      </c>
      <c r="I55" s="53">
        <f>SUM(I50:I51)</f>
        <v>55000</v>
      </c>
      <c r="J55" s="53">
        <f>SUM(J51+J52)</f>
        <v>2</v>
      </c>
      <c r="K55" s="53">
        <f>SUM(K50:K51)</f>
        <v>55000</v>
      </c>
      <c r="L55" s="62">
        <f>SUM(B55+D55+F55+H55+J55)</f>
        <v>6</v>
      </c>
      <c r="M55" s="62">
        <f>SUM(M50:M54)</f>
        <v>165000</v>
      </c>
    </row>
    <row r="56" spans="1:13" ht="17.25">
      <c r="A56" s="111" t="s">
        <v>114</v>
      </c>
      <c r="B56" s="53">
        <f>SUM(B14+B20+B44+B50+B55)</f>
        <v>0</v>
      </c>
      <c r="C56" s="53">
        <f t="shared" ref="C56" si="11">SUM(C14+C20+C42+C48+C55)</f>
        <v>0</v>
      </c>
      <c r="D56" s="53">
        <f>SUM(D14+D20+D44+D50+D55)</f>
        <v>0</v>
      </c>
      <c r="E56" s="53">
        <f t="shared" ref="E56" si="12">SUM(E14+E20+E42+E48+E55)</f>
        <v>0</v>
      </c>
      <c r="F56" s="53">
        <f>SUM(F14+F20+F44+F50+F55)</f>
        <v>2</v>
      </c>
      <c r="G56" s="53">
        <f t="shared" ref="G56" si="13">SUM(G14+G20+G42+G48+G55)</f>
        <v>55000</v>
      </c>
      <c r="H56" s="53">
        <f>SUM(H14+H20+H44+H50+H55)</f>
        <v>2</v>
      </c>
      <c r="I56" s="53">
        <f t="shared" ref="I56" si="14">SUM(I14+I20+I42+I48+I55)</f>
        <v>55000</v>
      </c>
      <c r="J56" s="62">
        <f>SUM(J14+J20+J44+J50+J55)</f>
        <v>2</v>
      </c>
      <c r="K56" s="62">
        <f t="shared" ref="K56" si="15">SUM(K14+K20+K42+K48+K55)</f>
        <v>55000</v>
      </c>
      <c r="L56" s="62">
        <f>SUM(B56+D56+F56+H56+J56)</f>
        <v>6</v>
      </c>
      <c r="M56" s="62">
        <f>SUM(M14+M20+M42+M48+M55)</f>
        <v>165000</v>
      </c>
    </row>
    <row r="57" spans="1:13" ht="2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2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2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2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2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2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</sheetData>
  <mergeCells count="20">
    <mergeCell ref="L35:M35"/>
    <mergeCell ref="A3:M3"/>
    <mergeCell ref="A4:M4"/>
    <mergeCell ref="A5:M5"/>
    <mergeCell ref="B7:C7"/>
    <mergeCell ref="D7:E7"/>
    <mergeCell ref="F7:G7"/>
    <mergeCell ref="H7:I7"/>
    <mergeCell ref="J7:K7"/>
    <mergeCell ref="L7:M7"/>
    <mergeCell ref="B35:C35"/>
    <mergeCell ref="D35:E35"/>
    <mergeCell ref="F35:G35"/>
    <mergeCell ref="H35:I35"/>
    <mergeCell ref="J35:K35"/>
    <mergeCell ref="A29:M29"/>
    <mergeCell ref="A1:M1"/>
    <mergeCell ref="A31:M31"/>
    <mergeCell ref="A32:M32"/>
    <mergeCell ref="A33:M33"/>
  </mergeCells>
  <pageMargins left="0" right="0" top="0.70866141732283472" bottom="0.3149606299212598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2019-12-17T11:45:28Z</cp:lastPrinted>
  <dcterms:created xsi:type="dcterms:W3CDTF">2019-12-17T08:54:43Z</dcterms:created>
  <dcterms:modified xsi:type="dcterms:W3CDTF">2019-12-17T11:46:50Z</dcterms:modified>
</cp:coreProperties>
</file>