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640CACF-413B-407C-A4E6-F27E98BCB80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แบบ คกก.มท.01 (ปรับปรุง 17 ก.ค." sheetId="2" r:id="rId1"/>
    <sheet name="ตัวอย่าง แบบ คกก.มท.01" sheetId="3" r:id="rId2"/>
  </sheets>
  <definedNames>
    <definedName name="Print_Area_MI">#N/A</definedName>
    <definedName name="_xlnm.Print_Titles" localSheetId="1">'ตัวอย่าง แบบ คกก.มท.01'!$26:$26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3" l="1"/>
  <c r="J49" i="3"/>
  <c r="J48" i="3"/>
  <c r="J47" i="3"/>
  <c r="J46" i="3"/>
  <c r="J45" i="3"/>
  <c r="J44" i="3"/>
  <c r="J43" i="3"/>
  <c r="J42" i="3"/>
  <c r="J41" i="3"/>
  <c r="J40" i="3"/>
  <c r="I33" i="3"/>
  <c r="I31" i="3"/>
  <c r="I29" i="3"/>
  <c r="I27" i="3"/>
  <c r="I35" i="3" s="1"/>
  <c r="J23" i="3"/>
  <c r="J22" i="3"/>
  <c r="J21" i="3"/>
  <c r="J20" i="3"/>
  <c r="J19" i="3"/>
  <c r="J18" i="3"/>
  <c r="J17" i="3"/>
  <c r="J16" i="3"/>
  <c r="J24" i="3" s="1"/>
  <c r="I36" i="3" s="1"/>
  <c r="J15" i="3"/>
  <c r="J14" i="3"/>
  <c r="J28" i="2"/>
  <c r="J27" i="2"/>
  <c r="J29" i="2" s="1"/>
  <c r="I22" i="2"/>
  <c r="J14" i="2"/>
  <c r="J13" i="2"/>
  <c r="J15" i="2" s="1"/>
  <c r="I23" i="2" s="1"/>
  <c r="J51" i="3" l="1"/>
  <c r="J52" i="3"/>
  <c r="J30" i="2"/>
</calcChain>
</file>

<file path=xl/sharedStrings.xml><?xml version="1.0" encoding="utf-8"?>
<sst xmlns="http://schemas.openxmlformats.org/spreadsheetml/2006/main" count="171" uniqueCount="108">
  <si>
    <r>
      <rPr>
        <b/>
        <sz val="14"/>
        <rFont val="TH SarabunPSK"/>
        <family val="2"/>
        <charset val="222"/>
      </rPr>
      <t xml:space="preserve"> แบบ คกก.มท. ๐๑ </t>
    </r>
    <r>
      <rPr>
        <sz val="14"/>
        <rFont val="TH SarabunPSK"/>
        <family val="2"/>
        <charset val="222"/>
      </rPr>
      <t>(ปรับปรุง ก.ค. ๖๐)</t>
    </r>
  </si>
  <si>
    <t xml:space="preserve"> </t>
  </si>
  <si>
    <r>
      <rPr>
        <b/>
        <sz val="17.899999999999999"/>
        <rFont val="TH SarabunPSK"/>
        <family val="2"/>
        <charset val="222"/>
      </rPr>
      <t>แบบรายงานสรุปโครงการเพื่อพิจารณาความเหมาะสมของคุณลักษณะเฉพาะและราคา</t>
    </r>
    <r>
      <rPr>
        <sz val="14"/>
        <rFont val="TH SarabunPSK"/>
        <family val="2"/>
        <charset val="222"/>
      </rPr>
      <t xml:space="preserve"> (ก่อนการจัดหา)</t>
    </r>
  </si>
  <si>
    <r>
      <rPr>
        <sz val="14"/>
        <color indexed="8"/>
        <rFont val="TH SarabunPSK"/>
        <family val="2"/>
        <charset val="222"/>
      </rPr>
      <t xml:space="preserve"> </t>
    </r>
    <r>
      <rPr>
        <sz val="14"/>
        <color indexed="8"/>
        <rFont val="Wingdings"/>
        <charset val="2"/>
      </rPr>
      <t></t>
    </r>
    <r>
      <rPr>
        <sz val="14"/>
        <color indexed="8"/>
        <rFont val="TH SarabunPSK"/>
        <family val="2"/>
        <charset val="222"/>
      </rPr>
      <t xml:space="preserve"> เสนอคณะกรรมการฯ ของ มท</t>
    </r>
    <r>
      <rPr>
        <sz val="13.95"/>
        <color indexed="8"/>
        <rFont val="TH SarabunPSK"/>
        <family val="2"/>
        <charset val="222"/>
      </rPr>
      <t xml:space="preserve">. </t>
    </r>
    <r>
      <rPr>
        <sz val="14"/>
        <color indexed="8"/>
        <rFont val="TH SarabunPSK"/>
        <family val="2"/>
        <charset val="222"/>
      </rPr>
      <t>เพื่อพิจารณาให้ความเห็นชอบในหลักการ</t>
    </r>
  </si>
  <si>
    <r>
      <rPr>
        <sz val="14"/>
        <color indexed="8"/>
        <rFont val="TH SarabunPSK"/>
        <family val="2"/>
        <charset val="222"/>
      </rPr>
      <t xml:space="preserve"> </t>
    </r>
    <r>
      <rPr>
        <sz val="14"/>
        <color indexed="8"/>
        <rFont val="Wingdings"/>
        <charset val="2"/>
      </rPr>
      <t></t>
    </r>
    <r>
      <rPr>
        <sz val="14"/>
        <color indexed="8"/>
        <rFont val="TH SarabunPSK"/>
        <family val="2"/>
        <charset val="222"/>
      </rPr>
      <t xml:space="preserve"> เสนอคณะกรรมการฯ ของ มท</t>
    </r>
    <r>
      <rPr>
        <sz val="13.95"/>
        <color indexed="8"/>
        <rFont val="TH SarabunPSK"/>
        <family val="2"/>
        <charset val="222"/>
      </rPr>
      <t xml:space="preserve">. </t>
    </r>
    <r>
      <rPr>
        <sz val="14"/>
        <color indexed="8"/>
        <rFont val="TH SarabunPSK"/>
        <family val="2"/>
        <charset val="222"/>
      </rPr>
      <t xml:space="preserve">เพื่อทราบ </t>
    </r>
    <r>
      <rPr>
        <sz val="13.95"/>
        <color indexed="8"/>
        <rFont val="TH SarabunPSK"/>
        <family val="2"/>
        <charset val="222"/>
      </rPr>
      <t>(</t>
    </r>
    <r>
      <rPr>
        <sz val="14"/>
        <color indexed="8"/>
        <rFont val="TH SarabunPSK"/>
        <family val="2"/>
        <charset val="222"/>
      </rPr>
      <t>ได้รับความเห็นชอบในหลักการจากคณะกรรมการของ</t>
    </r>
    <r>
      <rPr>
        <u/>
        <sz val="14"/>
        <color indexed="8"/>
        <rFont val="TH SarabunPSK"/>
        <family val="2"/>
        <charset val="222"/>
      </rPr>
      <t xml:space="preserve">      </t>
    </r>
    <r>
      <rPr>
        <u/>
        <sz val="13.95"/>
        <color indexed="8"/>
        <rFont val="TH SarabunPSK"/>
        <family val="2"/>
        <charset val="222"/>
      </rPr>
      <t>(</t>
    </r>
    <r>
      <rPr>
        <u/>
        <sz val="14"/>
        <color indexed="8"/>
        <rFont val="TH SarabunPSK"/>
        <family val="2"/>
        <charset val="222"/>
      </rPr>
      <t>ระบุส่วนราชการ</t>
    </r>
    <r>
      <rPr>
        <u/>
        <sz val="13.95"/>
        <color indexed="8"/>
        <rFont val="TH SarabunPSK"/>
        <family val="2"/>
        <charset val="222"/>
      </rPr>
      <t>/</t>
    </r>
    <r>
      <rPr>
        <u/>
        <sz val="14"/>
        <color indexed="8"/>
        <rFont val="TH SarabunPSK"/>
        <family val="2"/>
        <charset val="222"/>
      </rPr>
      <t>รัฐวิสาหกิจ</t>
    </r>
    <r>
      <rPr>
        <u/>
        <sz val="13.95"/>
        <color indexed="8"/>
        <rFont val="TH SarabunPSK"/>
        <family val="2"/>
        <charset val="222"/>
      </rPr>
      <t>/</t>
    </r>
    <r>
      <rPr>
        <u/>
        <sz val="14"/>
        <color indexed="8"/>
        <rFont val="TH SarabunPSK"/>
        <family val="2"/>
        <charset val="222"/>
      </rPr>
      <t>จังหวัด</t>
    </r>
    <r>
      <rPr>
        <u/>
        <sz val="13.95"/>
        <color indexed="8"/>
        <rFont val="TH SarabunPSK"/>
        <family val="2"/>
        <charset val="222"/>
      </rPr>
      <t xml:space="preserve">)      </t>
    </r>
    <r>
      <rPr>
        <sz val="13.95"/>
        <color indexed="8"/>
        <rFont val="TH SarabunPSK"/>
        <family val="2"/>
        <charset val="222"/>
      </rPr>
      <t xml:space="preserve"> </t>
    </r>
    <r>
      <rPr>
        <sz val="14"/>
        <color indexed="8"/>
        <rFont val="TH SarabunPSK"/>
        <family val="2"/>
        <charset val="222"/>
      </rPr>
      <t xml:space="preserve">ในการประชุมครั้งที่ </t>
    </r>
    <r>
      <rPr>
        <u/>
        <sz val="14"/>
        <color indexed="8"/>
        <rFont val="TH SarabunPSK"/>
        <family val="2"/>
        <charset val="222"/>
      </rPr>
      <t xml:space="preserve">          </t>
    </r>
    <r>
      <rPr>
        <sz val="14"/>
        <color indexed="8"/>
        <rFont val="TH SarabunPSK"/>
        <family val="2"/>
        <charset val="222"/>
      </rPr>
      <t xml:space="preserve"> เมื่อวันที่ </t>
    </r>
    <r>
      <rPr>
        <u/>
        <sz val="14"/>
        <color indexed="8"/>
        <rFont val="TH SarabunPSK"/>
        <family val="2"/>
        <charset val="222"/>
      </rPr>
      <t xml:space="preserve">          </t>
    </r>
    <r>
      <rPr>
        <sz val="13.9"/>
        <color indexed="8"/>
        <rFont val="TH SarabunPSK"/>
        <family val="2"/>
        <charset val="222"/>
      </rPr>
      <t>)</t>
    </r>
  </si>
  <si>
    <t>ชื่อโครงการ.................................................................................... งบประมาณรายจ่ายประจำปี ….........</t>
  </si>
  <si>
    <r>
      <rPr>
        <b/>
        <sz val="16"/>
        <color indexed="10"/>
        <rFont val="TH SarabunPSK"/>
        <family val="2"/>
        <charset val="222"/>
      </rPr>
      <t>รวมวงเงินโครงการ ................................... บาท (จำนวนเงินเป็นตัวอักษร)</t>
    </r>
    <r>
      <rPr>
        <b/>
        <sz val="16"/>
        <color indexed="12"/>
        <rFont val="TH SarabunPSK"/>
        <family val="2"/>
        <charset val="222"/>
      </rPr>
      <t xml:space="preserve"> จำนวนเงินส่วนที่เป็นอุปกรณ์คอมพิวเตอร์ ................................... บาท (จำนวนเงินเป็นตัวอักษร)</t>
    </r>
  </si>
  <si>
    <t>ชื่อหน่วยงาน …..............................................</t>
  </si>
  <si>
    <t>ส่วนที่เป็นอุปกรณ์คอมพิวเตอร์</t>
  </si>
  <si>
    <t>กรณีตรงตามเกณฑ์ของกระทรวงดิจิทัลฯ หรือเกณฑ์ที่ส่วนราชการอื่นประกาศกำหนด</t>
  </si>
  <si>
    <t>ลำดับ</t>
  </si>
  <si>
    <t>รายการ</t>
  </si>
  <si>
    <t>ข้อตามเกณฑ์
(ชื่อเกณฑ์/ชื่อหน่วยงาน
ที่ประกาศกำหนดเกณฑ์)</t>
  </si>
  <si>
    <t>ราคาตามเกณฑ์</t>
  </si>
  <si>
    <t>ราคาอ้างอิง</t>
  </si>
  <si>
    <t>จำนวน</t>
  </si>
  <si>
    <t>วงเงินรวม</t>
  </si>
  <si>
    <t>๑.</t>
  </si>
  <si>
    <t>๒.</t>
  </si>
  <si>
    <t>รวมจำนวนเงินตามเกณฑ์</t>
  </si>
  <si>
    <t>กรณีไม่มีราคาตามเกณฑ์ของกระทรวงดิจิทัลฯ หรือเกณฑ์ที่ส่วนราชการอื่นประกาศกำหนด</t>
  </si>
  <si>
    <r>
      <rPr>
        <sz val="14"/>
        <rFont val="TH SarabunPSK"/>
        <family val="2"/>
        <charset val="222"/>
      </rPr>
      <t xml:space="preserve">การสืบราคาจากท้องตลาด รวมทั้งเว็บไซต์ต่าง ๆ
</t>
    </r>
    <r>
      <rPr>
        <sz val="12"/>
        <rFont val="TH SarabunPSK"/>
        <family val="2"/>
        <charset val="222"/>
      </rPr>
      <t>(เปรียบเทียบอย่างน้อย ๓ ราย / ๓ ยี่ห้อ รวมทั้งเว็บไซต์อย่างน้อย ๑ เว็บไซต์)</t>
    </r>
  </si>
  <si>
    <t>หมายเหตุ</t>
  </si>
  <si>
    <t>ชื่อบริษัท
ยี่ห้อและรุ่น</t>
  </si>
  <si>
    <t>เว็บไซต์
ยี่ห้อและรุ่น</t>
  </si>
  <si>
    <t>ราคารวม VAT</t>
  </si>
  <si>
    <t>รวมจำนวนเงินกรณีไม่มีเกณฑ์</t>
  </si>
  <si>
    <t>รวมจำนวนเงินส่วนที่เป็นอุปกรณ์คอมพิวเตอร์</t>
  </si>
  <si>
    <t>ส่วนที่เป็นอุปกรณ์อื่นๆ</t>
  </si>
  <si>
    <t>จำนวนเงิน</t>
  </si>
  <si>
    <t xml:space="preserve">จำนวน </t>
  </si>
  <si>
    <t>จำนวนเงินรวม</t>
  </si>
  <si>
    <t>รวมจำนวนเงินส่วนที่เป็นอุปกรณ์อื่น ๆ</t>
  </si>
  <si>
    <t>รวมวงเงินโครงการ</t>
  </si>
  <si>
    <r>
      <rPr>
        <b/>
        <u/>
        <sz val="12"/>
        <rFont val="TH SarabunPSK"/>
        <family val="2"/>
        <charset val="222"/>
      </rPr>
      <t>หมายเหตุ</t>
    </r>
    <r>
      <rPr>
        <sz val="12"/>
        <rFont val="TH SarabunPSK"/>
        <family val="2"/>
        <charset val="222"/>
      </rPr>
      <t xml:space="preserve">  
๑. การสืบราคาจะต้องสืบทั้งจากท้องตลาดรวมทั้งเว็บไซต์ หากไม่ใช้ราคาต่ำสุดเป็นราคาอ้างอิง ให้ระบุเหตุผลประกอบด้วย
๒. สำหรับการพัฒนาซอฟต์แวร์ประเภทโปรแกรมประยุกต์ให้จัดทำรายละเอียดตามแบบบัญชีราคากลางงานพัฒนาระบบประเภทโปรแกรมประยุกต์ที่กระทรวงดิจิทัลเพื่อเศรษฐกิจและสังคม (ชื่อเดิม กระทรวงเทคโนโลยีสารสนเทศและการสื่อสาร) กำหนด
๓. ราคาตามเกณฑ์ฯ เป็นราคาที่รวมภาษีมูลค่าเพิ่มร้อยละ ๗  กรณีไม่มีราคาตามเกณฑ์ฯ และส่วนที่เป็นอุปกรณ์อื่น ๆ ให้ระบุภาษีมูลค่าเพิ่มแยกแต่ละรายการ</t>
    </r>
  </si>
  <si>
    <r>
      <rPr>
        <b/>
        <sz val="16"/>
        <color indexed="8"/>
        <rFont val="TH Sarabun New"/>
        <family val="2"/>
        <charset val="222"/>
      </rPr>
      <t xml:space="preserve"> แบบ คกก.มท. ๐๑ </t>
    </r>
    <r>
      <rPr>
        <sz val="14"/>
        <color indexed="8"/>
        <rFont val="TH Sarabun New"/>
        <family val="2"/>
        <charset val="222"/>
      </rPr>
      <t>(ปรับปรุง ก.ค. ๖๐)</t>
    </r>
  </si>
  <si>
    <r>
      <rPr>
        <b/>
        <sz val="16"/>
        <rFont val="TH Sarabun New"/>
        <family val="2"/>
        <charset val="222"/>
      </rPr>
      <t>แบบรายงานสรุปโครงการเพื่อพิจารณาความเหมาะสมของคุณลักษณะเฉพาะและราคา</t>
    </r>
    <r>
      <rPr>
        <sz val="14"/>
        <rFont val="TH Sarabun New"/>
        <family val="2"/>
        <charset val="222"/>
      </rPr>
      <t xml:space="preserve"> (ก่อนการจัดหา)</t>
    </r>
  </si>
  <si>
    <r>
      <rPr>
        <sz val="14"/>
        <color indexed="8"/>
        <rFont val="TH Sarabun New"/>
        <family val="2"/>
        <charset val="222"/>
      </rPr>
      <t xml:space="preserve"> </t>
    </r>
    <r>
      <rPr>
        <sz val="14"/>
        <color indexed="8"/>
        <rFont val="Wingdings"/>
        <charset val="2"/>
      </rPr>
      <t></t>
    </r>
    <r>
      <rPr>
        <sz val="14"/>
        <color indexed="8"/>
        <rFont val="TH SarabunPSK"/>
        <family val="2"/>
        <charset val="222"/>
      </rPr>
      <t xml:space="preserve"> </t>
    </r>
    <r>
      <rPr>
        <sz val="16"/>
        <color indexed="8"/>
        <rFont val="TH Sarabun New"/>
        <family val="2"/>
        <charset val="222"/>
      </rPr>
      <t xml:space="preserve"> เสนอคณะกรรมการฯ ของ มท. เพื่อพิจารณาให้ความเห็นชอบในหลักการ</t>
    </r>
  </si>
  <si>
    <r>
      <rPr>
        <sz val="14"/>
        <color indexed="8"/>
        <rFont val="TH Sarabun New"/>
        <family val="2"/>
        <charset val="222"/>
      </rPr>
      <t xml:space="preserve"> </t>
    </r>
    <r>
      <rPr>
        <sz val="14"/>
        <color indexed="8"/>
        <rFont val="Wingdings"/>
        <charset val="2"/>
      </rPr>
      <t></t>
    </r>
    <r>
      <rPr>
        <sz val="14"/>
        <color indexed="8"/>
        <rFont val="TH SarabunPSK"/>
        <family val="2"/>
        <charset val="222"/>
      </rPr>
      <t xml:space="preserve"> เสนอคณะกรรมการฯ ของ มท</t>
    </r>
    <r>
      <rPr>
        <sz val="16"/>
        <color indexed="8"/>
        <rFont val="TH SarabunPSK"/>
        <family val="2"/>
        <charset val="222"/>
      </rPr>
      <t xml:space="preserve">. </t>
    </r>
    <r>
      <rPr>
        <sz val="14"/>
        <color indexed="8"/>
        <rFont val="TH SarabunPSK"/>
        <family val="2"/>
        <charset val="222"/>
      </rPr>
      <t xml:space="preserve">เพื่อทราบ </t>
    </r>
    <r>
      <rPr>
        <sz val="16"/>
        <color indexed="8"/>
        <rFont val="TH SarabunPSK"/>
        <family val="2"/>
        <charset val="222"/>
      </rPr>
      <t>(</t>
    </r>
    <r>
      <rPr>
        <sz val="14"/>
        <color indexed="8"/>
        <rFont val="TH SarabunPSK"/>
        <family val="2"/>
        <charset val="222"/>
      </rPr>
      <t>ได้รับความเห็นชอบในหลักการจากคณะกรรมการของ</t>
    </r>
    <r>
      <rPr>
        <u/>
        <sz val="14"/>
        <color indexed="8"/>
        <rFont val="TH SarabunPSK"/>
        <family val="2"/>
        <charset val="222"/>
      </rPr>
      <t xml:space="preserve">      </t>
    </r>
    <r>
      <rPr>
        <u/>
        <sz val="16"/>
        <color indexed="8"/>
        <rFont val="TH SarabunPSK"/>
        <family val="2"/>
        <charset val="222"/>
      </rPr>
      <t>(</t>
    </r>
    <r>
      <rPr>
        <u/>
        <sz val="14"/>
        <color indexed="8"/>
        <rFont val="TH SarabunPSK"/>
        <family val="2"/>
        <charset val="222"/>
      </rPr>
      <t>ระบุส่วนราชการ</t>
    </r>
    <r>
      <rPr>
        <u/>
        <sz val="16"/>
        <color indexed="8"/>
        <rFont val="TH SarabunPSK"/>
        <family val="2"/>
        <charset val="222"/>
      </rPr>
      <t>/</t>
    </r>
    <r>
      <rPr>
        <u/>
        <sz val="14"/>
        <color indexed="8"/>
        <rFont val="TH SarabunPSK"/>
        <family val="2"/>
        <charset val="222"/>
      </rPr>
      <t>รัฐวิสาหกิจ</t>
    </r>
    <r>
      <rPr>
        <u/>
        <sz val="16"/>
        <color indexed="8"/>
        <rFont val="TH SarabunPSK"/>
        <family val="2"/>
        <charset val="222"/>
      </rPr>
      <t>/</t>
    </r>
    <r>
      <rPr>
        <u/>
        <sz val="14"/>
        <color indexed="8"/>
        <rFont val="TH SarabunPSK"/>
        <family val="2"/>
        <charset val="222"/>
      </rPr>
      <t>จังหวัด</t>
    </r>
    <r>
      <rPr>
        <u/>
        <sz val="16"/>
        <color indexed="8"/>
        <rFont val="TH SarabunPSK"/>
        <family val="2"/>
        <charset val="222"/>
      </rPr>
      <t xml:space="preserve">)      </t>
    </r>
    <r>
      <rPr>
        <sz val="16"/>
        <color indexed="8"/>
        <rFont val="TH SarabunPSK"/>
        <family val="2"/>
        <charset val="222"/>
      </rPr>
      <t xml:space="preserve"> </t>
    </r>
    <r>
      <rPr>
        <sz val="14"/>
        <color indexed="8"/>
        <rFont val="TH SarabunPSK"/>
        <family val="2"/>
        <charset val="222"/>
      </rPr>
      <t xml:space="preserve">ในการประชุมครั้งที่ </t>
    </r>
    <r>
      <rPr>
        <u/>
        <sz val="14"/>
        <color indexed="8"/>
        <rFont val="TH SarabunPSK"/>
        <family val="2"/>
        <charset val="222"/>
      </rPr>
      <t xml:space="preserve">          </t>
    </r>
    <r>
      <rPr>
        <sz val="14"/>
        <color indexed="8"/>
        <rFont val="TH SarabunPSK"/>
        <family val="2"/>
        <charset val="222"/>
      </rPr>
      <t xml:space="preserve"> เมื่อวันที่ </t>
    </r>
    <r>
      <rPr>
        <u/>
        <sz val="14"/>
        <color indexed="8"/>
        <rFont val="TH SarabunPSK"/>
        <family val="2"/>
        <charset val="222"/>
      </rPr>
      <t xml:space="preserve">          </t>
    </r>
    <r>
      <rPr>
        <sz val="13.9"/>
        <color indexed="8"/>
        <rFont val="TH SarabunPSK"/>
        <family val="2"/>
        <charset val="222"/>
      </rPr>
      <t>)</t>
    </r>
  </si>
  <si>
    <t>โครงการอำนวยความสะดวกด้านการจราจรและรักษาความปลอดภัยในชีวิตและทรัพย์สินของนักท่องเที่ยวด้วยกล้อง CCTV งบประมาณรายจ่ายประจำปี ๒๕๖๐ (กลุ่มจังหวัด)</t>
  </si>
  <si>
    <t>รวมวงเงินโครงการ จำนวนเงิน ๑๓,๒๑๗,๕๐๐ บาท (สิบสามล้านสองแสนหนึ่งหมื่นเจ็ดพันห้าร้อยบาทถ้วน)</t>
  </si>
  <si>
    <t>ส่วนที่เป็นอุปกรณ์คอมพิวเตอร์ จำนวนเงิน ๑๐,๙๙๗,๘๐๒.๔๐ บาท (สิบล้านเก้าแสนเก้าหมื่นเจ็ดพันแปดร้อยสองบาทสี่สิบสตางค์)</t>
  </si>
  <si>
    <t>ตำรวจภูธรจังหวัดอุทัยธานี</t>
  </si>
  <si>
    <r>
      <rPr>
        <sz val="16"/>
        <color indexed="14"/>
        <rFont val="TH Sarabun New"/>
        <family val="2"/>
        <charset val="222"/>
      </rPr>
      <t xml:space="preserve">ข้อตามเกณฑ์
</t>
    </r>
    <r>
      <rPr>
        <sz val="14"/>
        <color indexed="14"/>
        <rFont val="TH Sarabun New"/>
        <family val="2"/>
        <charset val="222"/>
      </rPr>
      <t>(ชื่อเกณฑ์/ชื่อหน่วยงานที่ประกาศเกณฑ์)</t>
    </r>
  </si>
  <si>
    <r>
      <rPr>
        <sz val="16"/>
        <rFont val="TH Sarabun New"/>
        <family val="2"/>
        <charset val="222"/>
      </rPr>
      <t>กล้องโทรทัศน์วงจรปิดชนิดเครือข่าย แบบมุมมองคงที่สำหรับติดตั้งภายนอกอาคาร</t>
    </r>
    <r>
      <rPr>
        <sz val="14"/>
        <rFont val="TH Sarabun New"/>
        <family val="2"/>
        <charset val="222"/>
      </rPr>
      <t xml:space="preserve"> (Outdoor Fixed Network Camera)</t>
    </r>
    <r>
      <rPr>
        <sz val="16"/>
        <rFont val="TH Sarabun New"/>
        <family val="2"/>
        <charset val="222"/>
      </rPr>
      <t xml:space="preserve"> แบบที่ ๒</t>
    </r>
  </si>
  <si>
    <t>ข้อ ๗ (CCTV)</t>
  </si>
  <si>
    <t>อุปกรณ์บันทึกภาพผ่านเครือข่าย (Network Recorder) แบบ ๑๖ ช่อง</t>
  </si>
  <si>
    <t>ข้อ ๑๒ (CCTV)</t>
  </si>
  <si>
    <t>๓.</t>
  </si>
  <si>
    <t>อุปกรณ์บันทึกภาพผ่านเครือข่าย (Network Video Recorder แบบ ๘ ช่อง</t>
  </si>
  <si>
    <t>ข้อ ๑๑ (CCTV)</t>
  </si>
  <si>
    <t>๔.</t>
  </si>
  <si>
    <t xml:space="preserve">ตู้สำหรับจัดเก็บเครื่องคอมพิวเตอร์และอุปกรณ์ แบบที่ ๒ (ขนาด ๔๒ U) </t>
  </si>
  <si>
    <t>ข้อ ๒๖ (ครุภัณฑ์คอมพิวเตอร์ฯ)</t>
  </si>
  <si>
    <t>๕.</t>
  </si>
  <si>
    <t>อุปกรณ์กระจายสัญญาณ (L2 Switch) ขนาด ๒๔ ช่อง แบบที่ ๒</t>
  </si>
  <si>
    <t>ข้อ ๓๐ (ครุภัณฑ์คอมพิวเตอร์ฯ)</t>
  </si>
  <si>
    <t>๖.</t>
  </si>
  <si>
    <t>เครื่องคอมพิวเตอร์ สำหรับงานประมวลผล แบบที่ ๒ (จอภาพขนาดไม่น้อยกว่า ๑๙ นิ้ว)</t>
  </si>
  <si>
    <t>ข้อ ๙ (ครุภัณฑ์คอมพิวเตอร์ฯ)</t>
  </si>
  <si>
    <t>๗.</t>
  </si>
  <si>
    <t>เครื่องสำรองไฟฟ้า ขนาด ๑ kVA</t>
  </si>
  <si>
    <t>ข้อ ๕๙ (ครุภัณฑ์คอมพิวเตอร์ฯ)</t>
  </si>
  <si>
    <t>๘.</t>
  </si>
  <si>
    <t>อุปกรณ์กระจายสัญญาณแบบ PoE (PoE L2 Switch) ขนาด ๘ ช่อง</t>
  </si>
  <si>
    <t>ข้อ ๑๓ (CCTV)</t>
  </si>
  <si>
    <t>๙.</t>
  </si>
  <si>
    <t xml:space="preserve">จอแสดงผลชนิด LED TV ขนาด ๔๘ นิ้ว </t>
  </si>
  <si>
    <t>ข้อ ๕.๕.๒ (สำนักงบประมาณ)</t>
  </si>
  <si>
    <t>๑๐.</t>
  </si>
  <si>
    <t>เครื่องคอมพิวเตอร์แม่ข่าย แบบที่ ๑</t>
  </si>
  <si>
    <t>ข้อ ๑ (ครุภัณฑ์คอมพิวเตอร์ฯ)</t>
  </si>
  <si>
    <r>
      <rPr>
        <sz val="16"/>
        <rFont val="TH Sarabun New"/>
        <family val="2"/>
        <charset val="222"/>
      </rPr>
      <t xml:space="preserve">การสืบราคาจากท้องตลาด รวมทั้งเว็บไซต์ต่าง ๆ
</t>
    </r>
    <r>
      <rPr>
        <sz val="12"/>
        <rFont val="TH Sarabun New"/>
        <family val="2"/>
        <charset val="222"/>
      </rPr>
      <t>(เปรียบเทียบอย่างน้อย ๓ ราย / ๓ ยี่ห้อ รวมทั้งเว็บไซต์อย่างน้อย ๑ เว็บไซต์)</t>
    </r>
  </si>
  <si>
    <t>กล้องโทรทัศน์วงจรปิดชนิด IP สำหรับจับภาพทะเบียนรถ</t>
  </si>
  <si>
    <t>ห้างหุ้นส่วนจำกัด
เจ เอส คอมพิวเตอร์
ยี่ห้อ Panasonic ideas for life WV-SC385E</t>
  </si>
  <si>
    <t>บริษัท วัชระคอม แอนด์ เนทเวอร์ค จำกัด
ยี่ห้อ SUNELL N-921 IR</t>
  </si>
  <si>
    <t>บริษัท เบส คีย์เวิร์ด จำกัด
ยี่ห้อ MESSOA รุ่น LPR 620</t>
  </si>
  <si>
    <t>http://thaicctvshop.com/459-panasonic-ip-camera-wv-sc385e.html
ยี่ห้อ PANASONIC IP CAMERA WV-SC385E</t>
  </si>
  <si>
    <t>ราคาในเว็บไซต์รวมภาษีมูลค่าเพิ่มแล้ว ๖๙,๐๐๐ บาท</t>
  </si>
  <si>
    <t>อุปกรณ์รวมสัญญาณภาพจากเครื่องบันทึกไปที่โทรทัศน์ (HDMI Matrix)</t>
  </si>
  <si>
    <t>ห้างหุ้นส่วนจำกัด
เจ เอส คอมพิวเตอร์
ยี่ห้อ AVTECH HDMI MATRIX SWITCH รุ่น HDM02</t>
  </si>
  <si>
    <t>บริษัท วัชระคอม แอนด์ เนทเวอร์ค จำกัด
M-TEK รุ่น FH-MS402</t>
  </si>
  <si>
    <t>บริษัท เบส คีย์เวิร์ด จำกัด
ยี่ห้อ ATEN รุ่น VN0404HA</t>
  </si>
  <si>
    <t>http://avtechthai.net/hdm02.html
ยี่ห้อ AVTECH HDMI MATRIX SWITCH รุ่น HDM02</t>
  </si>
  <si>
    <t>ราคาในเว็บไซต์
๑.ราคา ๒๕,๕๗๕ บาท
๒.ภาษีมูลค่าเพิ่ม ๗%
๑,๙๒๕ บาท
๓.รวม ๒๗,๕๐๐ บาท</t>
  </si>
  <si>
    <t>ระบบจัดการกล้องวงจรปิดตรวจจับทะเบียนรถ</t>
  </si>
  <si>
    <t>ห้างหุ้นส่วนจำกัด
เจ เอส คอมพิวเตอร์
ยี่ห้อ Smart LPR</t>
  </si>
  <si>
    <t>บริษัท วัชระคอม แอนด์ เนทเวอร์ค จำกัด
ยี่ห้อ Guru Squre</t>
  </si>
  <si>
    <t>บริษัท เบส คีย์เวิร์ด จำกัด
ยี่ห้อ PPA Innovation</t>
  </si>
  <si>
    <t>http://www.smartvisoncompany.com/licenseplaterecognition.html
ยี่ห้อ Smart-LPR</t>
  </si>
  <si>
    <t>ราคาในเว็บไซต์
๑.ราคา ๘๓,๗๕๕.๑๕ บาท
รวมภาษีมูลค่าเพิ่มแล้ว</t>
  </si>
  <si>
    <t>อุปกรณ์แปลงสัญญาณไฟเบอร์ออฟติก</t>
  </si>
  <si>
    <t>ห้างหุ้นส่วนจำกัด
เจ เอส คอมพิวเตอร์
ยี่ห้อ Link UT-0216E</t>
  </si>
  <si>
    <t>บริษัท วัชระคอม แอนด์ เนทเวอร์ค จำกัด
ยี่ห้อ ASIT-1110-SCX-O)</t>
  </si>
  <si>
    <t>บริษัท เบส คีย์เวิร์ด จำกัด
ยี่ห้อ Widen W-1x09PFC</t>
  </si>
  <si>
    <t>http://sys2u.com/product.php?ProductID=20080407-020611
ยี่ห้อ Link UT-0216E</t>
  </si>
  <si>
    <t>ราคาในเว็บไซต์
๑. ราคา ๓,๕๐๐ บาท
๒. ค่าจัดส่ง ๑๐๐ บาท
รวม ๓,๖๐๐ บาท</t>
  </si>
  <si>
    <t>สายเคเบิ้ลใยแก้วนำแสงขนาด ๖ Core</t>
  </si>
  <si>
    <t>สายนำสัญญาณ UTP ชนิดภายนอกอาคารแบบมีสลิง</t>
  </si>
  <si>
    <t>เสาสำหรับติดตั้งกล้องตรวจจับภาพทะเบียนรถ</t>
  </si>
  <si>
    <t>อุปกรณ์ติดตั้งชุดกล้องวงจรปิด</t>
  </si>
  <si>
    <t>ระบบไฟฟ้าสำหรับติดตั้งกล้องวงจรปิด</t>
  </si>
  <si>
    <t>สายไฟฟ้า ชนิด VCT ๒x๒.๕ sq.mm.</t>
  </si>
  <si>
    <t>กล่องสำหรับเก็บสายเชื่อมต่อสัญญาณใยแก้วนำแสง</t>
  </si>
  <si>
    <t>อุปกรณ์ป้องกันฟ้าผ่า</t>
  </si>
  <si>
    <t>ค่าดำเนินการลากสายไฟเบอร์ออฟติก</t>
  </si>
  <si>
    <t>ค่าแรงติดตั้งกล้องวงจรปิด</t>
  </si>
  <si>
    <t>ค่าแรงเชื่อมต่อสายสัญญาณไฟเบอร์ออฟติก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</si>
</sst>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D00041E]#,##0"/>
    <numFmt numFmtId="165" formatCode="* #,##0.00\ ;* \(#,##0.00\);* \-#\ ;@\ "/>
    <numFmt numFmtId="166" formatCode="* #,##0\ ;* \(#,##0\);* \-#\ ;@\ "/>
    <numFmt numFmtId="167" formatCode="* #,##0.00\ ;\-* #,##0.00\ ;* \-#\ ;@\ "/>
    <numFmt numFmtId="168" formatCode="* #,##0\ ;\-* #,##0\ ;* \-#\ ;@\ "/>
    <numFmt numFmtId="169" formatCode="[$-D00041E]#,##0.00"/>
    <numFmt numFmtId="170" formatCode="[$-D00041E]#,###.00"/>
  </numFmts>
  <fonts count="44">
    <font>
      <sz val="11"/>
      <color theme="1"/>
      <name val="Calibri"/>
      <family val="2"/>
      <charset val="222"/>
      <scheme val="minor"/>
    </font>
    <font>
      <sz val="10"/>
      <name val="Microsoft YaHei"/>
      <family val="2"/>
      <charset val="222"/>
    </font>
    <font>
      <b/>
      <sz val="14"/>
      <name val="TH SarabunPSK"/>
      <family val="2"/>
      <charset val="222"/>
    </font>
    <font>
      <sz val="14"/>
      <name val="TH SarabunPSK"/>
      <family val="2"/>
      <charset val="222"/>
    </font>
    <font>
      <b/>
      <sz val="17.899999999999999"/>
      <name val="TH SarabunPSK"/>
      <family val="2"/>
      <charset val="222"/>
    </font>
    <font>
      <sz val="14"/>
      <color indexed="8"/>
      <name val="TH SarabunPSK"/>
      <family val="2"/>
      <charset val="222"/>
    </font>
    <font>
      <sz val="14"/>
      <color indexed="8"/>
      <name val="Wingdings"/>
      <charset val="2"/>
    </font>
    <font>
      <sz val="13.95"/>
      <color indexed="8"/>
      <name val="TH SarabunPSK"/>
      <family val="2"/>
      <charset val="222"/>
    </font>
    <font>
      <u/>
      <sz val="14"/>
      <color indexed="8"/>
      <name val="TH SarabunPSK"/>
      <family val="2"/>
      <charset val="222"/>
    </font>
    <font>
      <u/>
      <sz val="13.95"/>
      <color indexed="8"/>
      <name val="TH SarabunPSK"/>
      <family val="2"/>
      <charset val="222"/>
    </font>
    <font>
      <sz val="13.9"/>
      <color indexed="8"/>
      <name val="TH SarabunPSK"/>
      <family val="2"/>
      <charset val="222"/>
    </font>
    <font>
      <b/>
      <sz val="16"/>
      <name val="TH SarabunPSK"/>
      <family val="2"/>
      <charset val="222"/>
    </font>
    <font>
      <b/>
      <sz val="16"/>
      <color indexed="10"/>
      <name val="TH SarabunPSK"/>
      <family val="2"/>
      <charset val="222"/>
    </font>
    <font>
      <b/>
      <sz val="16"/>
      <color indexed="12"/>
      <name val="TH SarabunPSK"/>
      <family val="2"/>
      <charset val="222"/>
    </font>
    <font>
      <b/>
      <sz val="14"/>
      <color indexed="12"/>
      <name val="TH SarabunPSK"/>
      <family val="2"/>
      <charset val="222"/>
    </font>
    <font>
      <sz val="13.95"/>
      <name val="TH Sarabun New"/>
      <family val="2"/>
      <charset val="222"/>
    </font>
    <font>
      <sz val="13.9"/>
      <name val="TH SarabunPSK"/>
      <family val="2"/>
      <charset val="222"/>
    </font>
    <font>
      <sz val="11"/>
      <color indexed="8"/>
      <name val="Microsoft YaHei"/>
      <family val="2"/>
      <charset val="222"/>
    </font>
    <font>
      <sz val="14"/>
      <color indexed="12"/>
      <name val="TH SarabunPSK"/>
      <family val="2"/>
      <charset val="222"/>
    </font>
    <font>
      <sz val="12"/>
      <name val="TH SarabunPSK"/>
      <family val="2"/>
      <charset val="222"/>
    </font>
    <font>
      <sz val="11"/>
      <color indexed="8"/>
      <name val="Tahoma"/>
      <family val="2"/>
      <charset val="222"/>
    </font>
    <font>
      <sz val="14"/>
      <color indexed="17"/>
      <name val="TH SarabunPSK"/>
      <family val="2"/>
      <charset val="222"/>
    </font>
    <font>
      <sz val="14"/>
      <color indexed="10"/>
      <name val="TH SarabunPSK"/>
      <family val="2"/>
      <charset val="222"/>
    </font>
    <font>
      <b/>
      <sz val="14"/>
      <color indexed="17"/>
      <name val="TH SarabunPSK"/>
      <family val="2"/>
      <charset val="222"/>
    </font>
    <font>
      <b/>
      <sz val="14"/>
      <color indexed="10"/>
      <name val="TH SarabunPSK"/>
      <family val="2"/>
      <charset val="222"/>
    </font>
    <font>
      <b/>
      <u/>
      <sz val="12"/>
      <name val="TH SarabunPSK"/>
      <family val="2"/>
      <charset val="222"/>
    </font>
    <font>
      <b/>
      <sz val="16"/>
      <color indexed="8"/>
      <name val="TH Sarabun New"/>
      <family val="2"/>
      <charset val="222"/>
    </font>
    <font>
      <sz val="14"/>
      <color indexed="8"/>
      <name val="TH Sarabun New"/>
      <family val="2"/>
      <charset val="222"/>
    </font>
    <font>
      <sz val="16"/>
      <name val="TH Sarabun New"/>
      <family val="2"/>
      <charset val="222"/>
    </font>
    <font>
      <b/>
      <sz val="16"/>
      <name val="TH Sarabun New"/>
      <family val="2"/>
      <charset val="222"/>
    </font>
    <font>
      <sz val="14"/>
      <name val="TH Sarabun New"/>
      <family val="2"/>
      <charset val="222"/>
    </font>
    <font>
      <sz val="16"/>
      <color indexed="8"/>
      <name val="TH Sarabun New"/>
      <family val="2"/>
      <charset val="222"/>
    </font>
    <font>
      <sz val="16"/>
      <color indexed="8"/>
      <name val="TH SarabunPSK"/>
      <family val="2"/>
      <charset val="222"/>
    </font>
    <font>
      <u/>
      <sz val="16"/>
      <color indexed="8"/>
      <name val="TH SarabunPSK"/>
      <family val="2"/>
      <charset val="222"/>
    </font>
    <font>
      <b/>
      <sz val="16"/>
      <color indexed="10"/>
      <name val="TH Sarabun New"/>
      <family val="2"/>
      <charset val="222"/>
    </font>
    <font>
      <b/>
      <sz val="16"/>
      <color indexed="12"/>
      <name val="TH Sarabun New"/>
      <family val="2"/>
      <charset val="222"/>
    </font>
    <font>
      <sz val="16"/>
      <color indexed="14"/>
      <name val="TH Sarabun New"/>
      <family val="2"/>
      <charset val="222"/>
    </font>
    <font>
      <sz val="14"/>
      <color indexed="14"/>
      <name val="TH Sarabun New"/>
      <family val="2"/>
      <charset val="222"/>
    </font>
    <font>
      <sz val="16"/>
      <color indexed="12"/>
      <name val="TH Sarabun New"/>
      <family val="2"/>
      <charset val="222"/>
    </font>
    <font>
      <sz val="12"/>
      <name val="TH Sarabun New"/>
      <family val="2"/>
      <charset val="222"/>
    </font>
    <font>
      <u/>
      <sz val="9.35"/>
      <color indexed="12"/>
      <name val="Tahoma"/>
      <family val="2"/>
      <charset val="222"/>
    </font>
    <font>
      <sz val="16"/>
      <color indexed="17"/>
      <name val="TH Sarabun New"/>
      <family val="2"/>
      <charset val="222"/>
    </font>
    <font>
      <sz val="16"/>
      <color indexed="10"/>
      <name val="TH Sarabun New"/>
      <family val="2"/>
      <charset val="222"/>
    </font>
    <font>
      <b/>
      <sz val="16"/>
      <color indexed="17"/>
      <name val="TH Sarabun New"/>
      <family val="2"/>
      <charset val="22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12"/>
      </right>
      <top style="hair">
        <color indexed="8"/>
      </top>
      <bottom style="hair">
        <color indexed="8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 style="medium">
        <color indexed="12"/>
      </right>
      <top style="hair">
        <color indexed="8"/>
      </top>
      <bottom style="hair">
        <color indexed="8"/>
      </bottom>
      <diagonal/>
    </border>
    <border>
      <left style="medium">
        <color indexed="12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 diagonalUp="1">
      <left style="hair">
        <color indexed="8"/>
      </left>
      <right style="medium">
        <color indexed="12"/>
      </right>
      <top style="hair">
        <color indexed="8"/>
      </top>
      <bottom style="medium">
        <color indexed="12"/>
      </bottom>
      <diagonal style="hair">
        <color indexed="8"/>
      </diagonal>
    </border>
    <border>
      <left style="medium">
        <color indexed="12"/>
      </left>
      <right/>
      <top style="hair">
        <color indexed="8"/>
      </top>
      <bottom style="medium">
        <color indexed="12"/>
      </bottom>
      <diagonal/>
    </border>
    <border>
      <left/>
      <right/>
      <top style="hair">
        <color indexed="8"/>
      </top>
      <bottom style="medium">
        <color indexed="12"/>
      </bottom>
      <diagonal/>
    </border>
    <border>
      <left/>
      <right style="hair">
        <color indexed="8"/>
      </right>
      <top style="hair">
        <color indexed="8"/>
      </top>
      <bottom style="medium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12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17"/>
      </right>
      <top style="hair">
        <color indexed="8"/>
      </top>
      <bottom style="hair">
        <color indexed="8"/>
      </bottom>
      <diagonal/>
    </border>
    <border>
      <left style="medium">
        <color indexed="17"/>
      </left>
      <right/>
      <top style="hair">
        <color indexed="8"/>
      </top>
      <bottom style="hair">
        <color indexed="8"/>
      </bottom>
      <diagonal/>
    </border>
    <border>
      <left style="medium">
        <color indexed="17"/>
      </left>
      <right/>
      <top style="hair">
        <color indexed="8"/>
      </top>
      <bottom style="medium">
        <color indexed="17"/>
      </bottom>
      <diagonal/>
    </border>
    <border>
      <left/>
      <right/>
      <top style="hair">
        <color indexed="8"/>
      </top>
      <bottom style="medium">
        <color indexed="17"/>
      </bottom>
      <diagonal/>
    </border>
    <border>
      <left style="hair">
        <color indexed="8"/>
      </left>
      <right style="medium">
        <color indexed="17"/>
      </right>
      <top style="hair">
        <color indexed="8"/>
      </top>
      <bottom style="medium">
        <color indexed="17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/>
      <top style="hair">
        <color indexed="8"/>
      </top>
      <bottom style="hair">
        <color indexed="8"/>
      </bottom>
      <diagonal/>
    </border>
    <border diagonalUp="1">
      <left style="hair">
        <color indexed="8"/>
      </left>
      <right style="thin">
        <color indexed="18"/>
      </right>
      <top style="hair">
        <color indexed="8"/>
      </top>
      <bottom style="thin">
        <color indexed="18"/>
      </bottom>
      <diagonal style="hair">
        <color indexed="8"/>
      </diagonal>
    </border>
    <border>
      <left style="thin">
        <color indexed="18"/>
      </left>
      <right/>
      <top style="hair">
        <color indexed="8"/>
      </top>
      <bottom style="thin">
        <color indexed="18"/>
      </bottom>
      <diagonal/>
    </border>
    <border>
      <left/>
      <right/>
      <top style="hair">
        <color indexed="8"/>
      </top>
      <bottom style="thin">
        <color indexed="18"/>
      </bottom>
      <diagonal/>
    </border>
    <border>
      <left/>
      <right style="hair">
        <color indexed="8"/>
      </right>
      <top style="hair">
        <color indexed="8"/>
      </top>
      <bottom style="thin">
        <color indexed="1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7"/>
      </right>
      <top style="hair">
        <color indexed="8"/>
      </top>
      <bottom style="hair">
        <color indexed="8"/>
      </bottom>
      <diagonal/>
    </border>
    <border>
      <left style="thin">
        <color indexed="17"/>
      </left>
      <right/>
      <top style="hair">
        <color indexed="8"/>
      </top>
      <bottom style="hair">
        <color indexed="8"/>
      </bottom>
      <diagonal/>
    </border>
    <border>
      <left style="thin">
        <color indexed="17"/>
      </left>
      <right/>
      <top style="hair">
        <color indexed="8"/>
      </top>
      <bottom style="thin">
        <color indexed="17"/>
      </bottom>
      <diagonal/>
    </border>
    <border>
      <left/>
      <right/>
      <top style="hair">
        <color indexed="8"/>
      </top>
      <bottom style="thin">
        <color indexed="17"/>
      </bottom>
      <diagonal/>
    </border>
    <border>
      <left style="hair">
        <color indexed="8"/>
      </left>
      <right style="thin">
        <color indexed="17"/>
      </right>
      <top style="hair">
        <color indexed="8"/>
      </top>
      <bottom style="thin">
        <color indexed="17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165" fontId="17" fillId="0" borderId="0"/>
    <xf numFmtId="0" fontId="20" fillId="0" borderId="0"/>
    <xf numFmtId="167" fontId="17" fillId="0" borderId="0"/>
    <xf numFmtId="0" fontId="1" fillId="0" borderId="0"/>
    <xf numFmtId="165" fontId="17" fillId="0" borderId="0"/>
    <xf numFmtId="0" fontId="40" fillId="0" borderId="0"/>
  </cellStyleXfs>
  <cellXfs count="158">
    <xf numFmtId="0" fontId="0" fillId="0" borderId="0" xfId="0"/>
    <xf numFmtId="0" fontId="3" fillId="0" borderId="0" xfId="2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/>
    </xf>
    <xf numFmtId="0" fontId="15" fillId="0" borderId="7" xfId="1" applyFont="1" applyBorder="1" applyAlignment="1">
      <alignment horizontal="center" vertical="top" wrapText="1"/>
    </xf>
    <xf numFmtId="3" fontId="16" fillId="0" borderId="7" xfId="1" applyNumberFormat="1" applyFont="1" applyBorder="1" applyAlignment="1">
      <alignment horizontal="center" vertical="top"/>
    </xf>
    <xf numFmtId="3" fontId="3" fillId="0" borderId="7" xfId="1" applyNumberFormat="1" applyFont="1" applyBorder="1" applyAlignment="1">
      <alignment horizontal="center" vertical="top"/>
    </xf>
    <xf numFmtId="3" fontId="3" fillId="0" borderId="8" xfId="1" applyNumberFormat="1" applyFont="1" applyBorder="1" applyAlignment="1">
      <alignment horizontal="center" vertical="top"/>
    </xf>
    <xf numFmtId="49" fontId="3" fillId="0" borderId="6" xfId="1" applyNumberFormat="1" applyFont="1" applyBorder="1" applyAlignment="1">
      <alignment horizontal="center" vertical="top"/>
    </xf>
    <xf numFmtId="164" fontId="3" fillId="0" borderId="7" xfId="1" applyNumberFormat="1" applyFont="1" applyBorder="1" applyAlignment="1">
      <alignment horizontal="right" vertical="top"/>
    </xf>
    <xf numFmtId="164" fontId="3" fillId="0" borderId="7" xfId="1" applyNumberFormat="1" applyFont="1" applyBorder="1" applyAlignment="1">
      <alignment horizontal="center" vertical="top"/>
    </xf>
    <xf numFmtId="164" fontId="3" fillId="0" borderId="8" xfId="1" applyNumberFormat="1" applyFont="1" applyBorder="1" applyAlignment="1">
      <alignment horizontal="right" vertical="top"/>
    </xf>
    <xf numFmtId="166" fontId="3" fillId="0" borderId="7" xfId="3" applyNumberFormat="1" applyFont="1" applyFill="1" applyBorder="1" applyAlignment="1" applyProtection="1">
      <alignment horizontal="center" vertical="top"/>
    </xf>
    <xf numFmtId="164" fontId="3" fillId="0" borderId="7" xfId="3" applyNumberFormat="1" applyFont="1" applyFill="1" applyBorder="1" applyAlignment="1" applyProtection="1">
      <alignment horizontal="right" vertical="top"/>
    </xf>
    <xf numFmtId="0" fontId="18" fillId="0" borderId="9" xfId="1" applyFont="1" applyBorder="1" applyAlignment="1">
      <alignment horizontal="center" vertical="top"/>
    </xf>
    <xf numFmtId="0" fontId="18" fillId="0" borderId="0" xfId="1" applyFont="1" applyBorder="1" applyAlignment="1">
      <alignment horizontal="center" vertical="top"/>
    </xf>
    <xf numFmtId="164" fontId="3" fillId="0" borderId="8" xfId="3" applyNumberFormat="1" applyFont="1" applyFill="1" applyBorder="1" applyAlignment="1" applyProtection="1">
      <alignment horizontal="right" vertical="top"/>
    </xf>
    <xf numFmtId="0" fontId="3" fillId="0" borderId="7" xfId="1" applyFont="1" applyBorder="1" applyAlignment="1">
      <alignment horizontal="center" vertical="top"/>
    </xf>
    <xf numFmtId="3" fontId="3" fillId="0" borderId="7" xfId="1" applyNumberFormat="1" applyFont="1" applyBorder="1" applyAlignment="1">
      <alignment horizontal="center" vertical="top" wrapText="1"/>
    </xf>
    <xf numFmtId="3" fontId="3" fillId="0" borderId="8" xfId="1" applyNumberFormat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168" fontId="3" fillId="0" borderId="0" xfId="5" applyNumberFormat="1" applyFont="1" applyFill="1" applyBorder="1" applyAlignment="1" applyProtection="1">
      <alignment vertical="top"/>
    </xf>
    <xf numFmtId="0" fontId="18" fillId="0" borderId="11" xfId="1" applyFont="1" applyBorder="1" applyAlignment="1">
      <alignment horizontal="center" vertical="top"/>
    </xf>
    <xf numFmtId="0" fontId="18" fillId="0" borderId="12" xfId="1" applyFont="1" applyBorder="1" applyAlignment="1">
      <alignment horizontal="center" vertical="top"/>
    </xf>
    <xf numFmtId="0" fontId="21" fillId="0" borderId="15" xfId="1" applyFont="1" applyBorder="1" applyAlignment="1">
      <alignment horizontal="center" vertical="top"/>
    </xf>
    <xf numFmtId="0" fontId="21" fillId="0" borderId="16" xfId="1" applyFont="1" applyBorder="1" applyAlignment="1">
      <alignment horizontal="center" vertical="top"/>
    </xf>
    <xf numFmtId="164" fontId="18" fillId="0" borderId="18" xfId="1" applyNumberFormat="1" applyFont="1" applyBorder="1" applyAlignment="1">
      <alignment vertical="top"/>
    </xf>
    <xf numFmtId="168" fontId="3" fillId="0" borderId="0" xfId="1" applyNumberFormat="1" applyFont="1" applyBorder="1" applyAlignment="1">
      <alignment vertical="top"/>
    </xf>
    <xf numFmtId="0" fontId="22" fillId="0" borderId="0" xfId="1" applyFont="1" applyBorder="1" applyAlignment="1">
      <alignment vertical="top"/>
    </xf>
    <xf numFmtId="3" fontId="3" fillId="0" borderId="0" xfId="1" applyNumberFormat="1" applyFont="1" applyBorder="1" applyAlignment="1">
      <alignment vertical="top"/>
    </xf>
    <xf numFmtId="0" fontId="3" fillId="0" borderId="20" xfId="2" applyFont="1" applyBorder="1" applyAlignment="1">
      <alignment horizontal="center" vertical="top"/>
    </xf>
    <xf numFmtId="3" fontId="3" fillId="0" borderId="7" xfId="2" applyNumberFormat="1" applyFont="1" applyBorder="1" applyAlignment="1">
      <alignment horizontal="center" vertical="top"/>
    </xf>
    <xf numFmtId="3" fontId="3" fillId="0" borderId="21" xfId="2" applyNumberFormat="1" applyFont="1" applyBorder="1" applyAlignment="1">
      <alignment horizontal="center" vertical="top"/>
    </xf>
    <xf numFmtId="49" fontId="3" fillId="0" borderId="20" xfId="1" applyNumberFormat="1" applyFont="1" applyBorder="1" applyAlignment="1">
      <alignment horizontal="center" vertical="top"/>
    </xf>
    <xf numFmtId="164" fontId="3" fillId="0" borderId="7" xfId="6" applyNumberFormat="1" applyFont="1" applyBorder="1" applyAlignment="1">
      <alignment horizontal="right" vertical="top"/>
    </xf>
    <xf numFmtId="164" fontId="3" fillId="0" borderId="21" xfId="1" applyNumberFormat="1" applyFont="1" applyBorder="1" applyAlignment="1">
      <alignment horizontal="right" vertical="top"/>
    </xf>
    <xf numFmtId="164" fontId="3" fillId="0" borderId="7" xfId="2" applyNumberFormat="1" applyFont="1" applyBorder="1" applyAlignment="1">
      <alignment horizontal="right" vertical="top"/>
    </xf>
    <xf numFmtId="164" fontId="3" fillId="0" borderId="7" xfId="2" applyNumberFormat="1" applyFont="1" applyBorder="1" applyAlignment="1">
      <alignment horizontal="center" vertical="top"/>
    </xf>
    <xf numFmtId="168" fontId="5" fillId="0" borderId="0" xfId="7" applyNumberFormat="1" applyFont="1" applyFill="1" applyBorder="1" applyAlignment="1" applyProtection="1">
      <alignment horizontal="center" vertical="top"/>
    </xf>
    <xf numFmtId="0" fontId="21" fillId="0" borderId="22" xfId="1" applyFont="1" applyBorder="1" applyAlignment="1">
      <alignment horizontal="center" vertical="top"/>
    </xf>
    <xf numFmtId="0" fontId="21" fillId="0" borderId="12" xfId="1" applyFont="1" applyBorder="1" applyAlignment="1">
      <alignment horizontal="center" vertical="top"/>
    </xf>
    <xf numFmtId="164" fontId="21" fillId="0" borderId="21" xfId="2" applyNumberFormat="1" applyFont="1" applyBorder="1" applyAlignment="1">
      <alignment vertical="top"/>
    </xf>
    <xf numFmtId="0" fontId="22" fillId="0" borderId="23" xfId="1" applyFont="1" applyBorder="1" applyAlignment="1">
      <alignment horizontal="center" vertical="top"/>
    </xf>
    <xf numFmtId="0" fontId="22" fillId="0" borderId="24" xfId="1" applyFont="1" applyBorder="1" applyAlignment="1">
      <alignment horizontal="center" vertical="top"/>
    </xf>
    <xf numFmtId="0" fontId="24" fillId="0" borderId="24" xfId="1" applyFont="1" applyBorder="1" applyAlignment="1">
      <alignment horizontal="center" vertical="top"/>
    </xf>
    <xf numFmtId="164" fontId="24" fillId="0" borderId="25" xfId="2" applyNumberFormat="1" applyFont="1" applyBorder="1" applyAlignment="1">
      <alignment vertical="top"/>
    </xf>
    <xf numFmtId="0" fontId="28" fillId="0" borderId="0" xfId="2" applyFont="1" applyBorder="1" applyAlignment="1">
      <alignment vertical="top"/>
    </xf>
    <xf numFmtId="0" fontId="28" fillId="0" borderId="0" xfId="1" applyFont="1" applyBorder="1" applyAlignment="1">
      <alignment vertical="top"/>
    </xf>
    <xf numFmtId="0" fontId="28" fillId="0" borderId="0" xfId="1" applyFont="1" applyBorder="1" applyAlignment="1">
      <alignment horizontal="center" vertical="top"/>
    </xf>
    <xf numFmtId="0" fontId="28" fillId="0" borderId="0" xfId="1" applyFont="1" applyBorder="1" applyAlignment="1">
      <alignment horizontal="center" vertical="top" wrapText="1"/>
    </xf>
    <xf numFmtId="0" fontId="28" fillId="0" borderId="28" xfId="1" applyFont="1" applyBorder="1" applyAlignment="1">
      <alignment horizontal="center" vertical="top"/>
    </xf>
    <xf numFmtId="0" fontId="36" fillId="0" borderId="7" xfId="1" applyFont="1" applyBorder="1" applyAlignment="1">
      <alignment horizontal="center" vertical="top" wrapText="1"/>
    </xf>
    <xf numFmtId="3" fontId="36" fillId="0" borderId="7" xfId="1" applyNumberFormat="1" applyFont="1" applyBorder="1" applyAlignment="1">
      <alignment horizontal="center" vertical="top"/>
    </xf>
    <xf numFmtId="3" fontId="28" fillId="0" borderId="7" xfId="1" applyNumberFormat="1" applyFont="1" applyBorder="1" applyAlignment="1">
      <alignment horizontal="center" vertical="top"/>
    </xf>
    <xf numFmtId="3" fontId="28" fillId="0" borderId="30" xfId="1" applyNumberFormat="1" applyFont="1" applyBorder="1" applyAlignment="1">
      <alignment horizontal="center" vertical="top"/>
    </xf>
    <xf numFmtId="49" fontId="28" fillId="0" borderId="28" xfId="1" applyNumberFormat="1" applyFont="1" applyBorder="1" applyAlignment="1">
      <alignment horizontal="center" vertical="top"/>
    </xf>
    <xf numFmtId="169" fontId="28" fillId="0" borderId="31" xfId="1" applyNumberFormat="1" applyFont="1" applyFill="1" applyBorder="1" applyAlignment="1">
      <alignment horizontal="right" vertical="top"/>
    </xf>
    <xf numFmtId="164" fontId="28" fillId="0" borderId="31" xfId="1" applyNumberFormat="1" applyFont="1" applyFill="1" applyBorder="1" applyAlignment="1">
      <alignment horizontal="center" vertical="top"/>
    </xf>
    <xf numFmtId="170" fontId="28" fillId="0" borderId="30" xfId="1" applyNumberFormat="1" applyFont="1" applyBorder="1" applyAlignment="1">
      <alignment horizontal="right" vertical="top"/>
    </xf>
    <xf numFmtId="0" fontId="38" fillId="0" borderId="32" xfId="1" applyFont="1" applyBorder="1" applyAlignment="1">
      <alignment horizontal="center" vertical="top"/>
    </xf>
    <xf numFmtId="0" fontId="38" fillId="0" borderId="0" xfId="1" applyFont="1" applyBorder="1" applyAlignment="1">
      <alignment horizontal="center" vertical="top"/>
    </xf>
    <xf numFmtId="0" fontId="28" fillId="0" borderId="0" xfId="1" applyFont="1" applyBorder="1" applyAlignment="1">
      <alignment horizontal="left" vertical="top"/>
    </xf>
    <xf numFmtId="170" fontId="28" fillId="0" borderId="30" xfId="3" applyNumberFormat="1" applyFont="1" applyFill="1" applyBorder="1" applyAlignment="1" applyProtection="1">
      <alignment horizontal="right" vertical="top"/>
    </xf>
    <xf numFmtId="0" fontId="28" fillId="0" borderId="7" xfId="1" applyFont="1" applyBorder="1" applyAlignment="1">
      <alignment horizontal="center" vertical="top"/>
    </xf>
    <xf numFmtId="3" fontId="28" fillId="0" borderId="7" xfId="1" applyNumberFormat="1" applyFont="1" applyBorder="1" applyAlignment="1">
      <alignment horizontal="center" vertical="top" wrapText="1"/>
    </xf>
    <xf numFmtId="3" fontId="28" fillId="0" borderId="30" xfId="1" applyNumberFormat="1" applyFont="1" applyBorder="1" applyAlignment="1">
      <alignment horizontal="center" vertical="top" wrapText="1"/>
    </xf>
    <xf numFmtId="0" fontId="28" fillId="0" borderId="31" xfId="1" applyFont="1" applyFill="1" applyBorder="1" applyAlignment="1">
      <alignment horizontal="center" vertical="top" wrapText="1"/>
    </xf>
    <xf numFmtId="49" fontId="31" fillId="0" borderId="0" xfId="4" applyNumberFormat="1" applyFont="1" applyFill="1" applyAlignment="1">
      <alignment wrapText="1"/>
    </xf>
    <xf numFmtId="170" fontId="28" fillId="0" borderId="31" xfId="1" applyNumberFormat="1" applyFont="1" applyFill="1" applyBorder="1" applyAlignment="1">
      <alignment horizontal="center" vertical="top" wrapText="1"/>
    </xf>
    <xf numFmtId="168" fontId="28" fillId="0" borderId="0" xfId="5" applyNumberFormat="1" applyFont="1" applyFill="1" applyBorder="1" applyAlignment="1" applyProtection="1">
      <alignment vertical="top"/>
    </xf>
    <xf numFmtId="49" fontId="28" fillId="0" borderId="31" xfId="8" applyNumberFormat="1" applyFont="1" applyFill="1" applyBorder="1" applyAlignment="1">
      <alignment horizontal="left" vertical="top" wrapText="1"/>
    </xf>
    <xf numFmtId="0" fontId="28" fillId="0" borderId="31" xfId="1" applyFont="1" applyFill="1" applyBorder="1" applyAlignment="1">
      <alignment horizontal="left" vertical="top" wrapText="1"/>
    </xf>
    <xf numFmtId="0" fontId="38" fillId="0" borderId="36" xfId="1" applyFont="1" applyBorder="1" applyAlignment="1">
      <alignment horizontal="center" vertical="top"/>
    </xf>
    <xf numFmtId="0" fontId="38" fillId="0" borderId="12" xfId="1" applyFont="1" applyBorder="1" applyAlignment="1">
      <alignment horizontal="center" vertical="top"/>
    </xf>
    <xf numFmtId="0" fontId="28" fillId="0" borderId="13" xfId="1" applyFont="1" applyBorder="1" applyAlignment="1">
      <alignment horizontal="left" vertical="top"/>
    </xf>
    <xf numFmtId="0" fontId="28" fillId="0" borderId="12" xfId="1" applyFont="1" applyBorder="1" applyAlignment="1">
      <alignment horizontal="center" vertical="top"/>
    </xf>
    <xf numFmtId="0" fontId="28" fillId="0" borderId="13" xfId="1" applyFont="1" applyBorder="1" applyAlignment="1">
      <alignment horizontal="center" vertical="top"/>
    </xf>
    <xf numFmtId="169" fontId="28" fillId="0" borderId="7" xfId="1" applyNumberFormat="1" applyFont="1" applyBorder="1" applyAlignment="1">
      <alignment horizontal="right" vertical="top"/>
    </xf>
    <xf numFmtId="0" fontId="41" fillId="0" borderId="38" xfId="1" applyFont="1" applyBorder="1" applyAlignment="1">
      <alignment horizontal="center" vertical="top"/>
    </xf>
    <xf numFmtId="0" fontId="41" fillId="0" borderId="39" xfId="1" applyFont="1" applyBorder="1" applyAlignment="1">
      <alignment horizontal="center" vertical="top"/>
    </xf>
    <xf numFmtId="0" fontId="38" fillId="0" borderId="40" xfId="1" applyFont="1" applyBorder="1" applyAlignment="1">
      <alignment horizontal="left" vertical="top"/>
    </xf>
    <xf numFmtId="0" fontId="38" fillId="0" borderId="39" xfId="1" applyFont="1" applyBorder="1" applyAlignment="1">
      <alignment horizontal="center" vertical="top"/>
    </xf>
    <xf numFmtId="0" fontId="38" fillId="0" borderId="40" xfId="1" applyFont="1" applyBorder="1" applyAlignment="1">
      <alignment horizontal="center" vertical="top"/>
    </xf>
    <xf numFmtId="169" fontId="38" fillId="0" borderId="41" xfId="1" applyNumberFormat="1" applyFont="1" applyBorder="1" applyAlignment="1">
      <alignment vertical="top"/>
    </xf>
    <xf numFmtId="168" fontId="28" fillId="0" borderId="0" xfId="1" applyNumberFormat="1" applyFont="1" applyBorder="1" applyAlignment="1">
      <alignment vertical="top"/>
    </xf>
    <xf numFmtId="0" fontId="42" fillId="0" borderId="0" xfId="1" applyFont="1" applyBorder="1" applyAlignment="1">
      <alignment vertical="top"/>
    </xf>
    <xf numFmtId="3" fontId="28" fillId="0" borderId="0" xfId="1" applyNumberFormat="1" applyFont="1" applyBorder="1" applyAlignment="1">
      <alignment vertical="top"/>
    </xf>
    <xf numFmtId="0" fontId="28" fillId="0" borderId="43" xfId="2" applyFont="1" applyBorder="1" applyAlignment="1">
      <alignment horizontal="center" vertical="top"/>
    </xf>
    <xf numFmtId="3" fontId="28" fillId="0" borderId="7" xfId="2" applyNumberFormat="1" applyFont="1" applyBorder="1" applyAlignment="1">
      <alignment horizontal="center" vertical="top"/>
    </xf>
    <xf numFmtId="3" fontId="28" fillId="0" borderId="44" xfId="2" applyNumberFormat="1" applyFont="1" applyBorder="1" applyAlignment="1">
      <alignment horizontal="center" vertical="top"/>
    </xf>
    <xf numFmtId="49" fontId="28" fillId="0" borderId="43" xfId="1" applyNumberFormat="1" applyFont="1" applyBorder="1" applyAlignment="1">
      <alignment horizontal="center" vertical="top"/>
    </xf>
    <xf numFmtId="170" fontId="28" fillId="0" borderId="7" xfId="1" applyNumberFormat="1" applyFont="1" applyBorder="1" applyAlignment="1">
      <alignment horizontal="right" vertical="center" wrapText="1"/>
    </xf>
    <xf numFmtId="164" fontId="28" fillId="0" borderId="7" xfId="1" applyNumberFormat="1" applyFont="1" applyBorder="1" applyAlignment="1">
      <alignment horizontal="center" vertical="center" wrapText="1"/>
    </xf>
    <xf numFmtId="170" fontId="28" fillId="0" borderId="44" xfId="1" applyNumberFormat="1" applyFont="1" applyBorder="1" applyAlignment="1">
      <alignment horizontal="right" vertical="top"/>
    </xf>
    <xf numFmtId="168" fontId="31" fillId="0" borderId="0" xfId="7" applyNumberFormat="1" applyFont="1" applyFill="1" applyBorder="1" applyAlignment="1" applyProtection="1">
      <alignment horizontal="center" vertical="top"/>
    </xf>
    <xf numFmtId="0" fontId="41" fillId="0" borderId="45" xfId="1" applyFont="1" applyBorder="1" applyAlignment="1">
      <alignment horizontal="center" vertical="top"/>
    </xf>
    <xf numFmtId="0" fontId="41" fillId="0" borderId="12" xfId="1" applyFont="1" applyBorder="1" applyAlignment="1">
      <alignment horizontal="center" vertical="top"/>
    </xf>
    <xf numFmtId="0" fontId="41" fillId="0" borderId="12" xfId="1" applyFont="1" applyBorder="1" applyAlignment="1">
      <alignment horizontal="left" vertical="top"/>
    </xf>
    <xf numFmtId="170" fontId="41" fillId="0" borderId="44" xfId="2" applyNumberFormat="1" applyFont="1" applyBorder="1" applyAlignment="1">
      <alignment vertical="top"/>
    </xf>
    <xf numFmtId="0" fontId="42" fillId="0" borderId="46" xfId="1" applyFont="1" applyBorder="1" applyAlignment="1">
      <alignment horizontal="center" vertical="top"/>
    </xf>
    <xf numFmtId="0" fontId="42" fillId="0" borderId="47" xfId="1" applyFont="1" applyBorder="1" applyAlignment="1">
      <alignment horizontal="center" vertical="top"/>
    </xf>
    <xf numFmtId="0" fontId="34" fillId="0" borderId="47" xfId="1" applyFont="1" applyBorder="1" applyAlignment="1">
      <alignment horizontal="left" vertical="top"/>
    </xf>
    <xf numFmtId="0" fontId="34" fillId="0" borderId="47" xfId="1" applyFont="1" applyBorder="1" applyAlignment="1">
      <alignment horizontal="center" vertical="top"/>
    </xf>
    <xf numFmtId="170" fontId="34" fillId="0" borderId="48" xfId="2" applyNumberFormat="1" applyFont="1" applyBorder="1" applyAlignment="1">
      <alignment vertical="top"/>
    </xf>
    <xf numFmtId="0" fontId="3" fillId="0" borderId="7" xfId="1" applyFont="1" applyBorder="1" applyAlignment="1">
      <alignment horizontal="left" vertical="top" wrapText="1"/>
    </xf>
    <xf numFmtId="0" fontId="21" fillId="0" borderId="12" xfId="1" applyFont="1" applyBorder="1" applyAlignment="1">
      <alignment horizontal="left" vertical="top"/>
    </xf>
    <xf numFmtId="0" fontId="24" fillId="0" borderId="24" xfId="1" applyFont="1" applyBorder="1" applyAlignment="1">
      <alignment horizontal="left" vertical="top"/>
    </xf>
    <xf numFmtId="0" fontId="25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/>
    </xf>
    <xf numFmtId="0" fontId="5" fillId="0" borderId="14" xfId="4" applyFont="1" applyBorder="1" applyAlignment="1">
      <alignment horizontal="center" vertical="top"/>
    </xf>
    <xf numFmtId="0" fontId="18" fillId="0" borderId="17" xfId="1" applyFont="1" applyBorder="1" applyAlignment="1">
      <alignment horizontal="left" vertical="top"/>
    </xf>
    <xf numFmtId="0" fontId="22" fillId="0" borderId="0" xfId="1" applyFont="1" applyBorder="1" applyAlignment="1">
      <alignment vertical="top"/>
    </xf>
    <xf numFmtId="0" fontId="23" fillId="0" borderId="19" xfId="2" applyFont="1" applyBorder="1" applyAlignment="1">
      <alignment horizontal="left" vertical="top"/>
    </xf>
    <xf numFmtId="0" fontId="3" fillId="0" borderId="7" xfId="2" applyFont="1" applyBorder="1" applyAlignment="1">
      <alignment horizontal="center" vertical="top"/>
    </xf>
    <xf numFmtId="49" fontId="3" fillId="0" borderId="6" xfId="1" applyNumberFormat="1" applyFont="1" applyBorder="1" applyAlignment="1">
      <alignment horizontal="center" vertical="top"/>
    </xf>
    <xf numFmtId="164" fontId="3" fillId="0" borderId="7" xfId="1" applyNumberFormat="1" applyFont="1" applyBorder="1" applyAlignment="1">
      <alignment horizontal="right" vertical="top" wrapText="1"/>
    </xf>
    <xf numFmtId="164" fontId="3" fillId="0" borderId="7" xfId="1" applyNumberFormat="1" applyFont="1" applyBorder="1" applyAlignment="1">
      <alignment horizontal="center" vertical="top"/>
    </xf>
    <xf numFmtId="164" fontId="3" fillId="0" borderId="7" xfId="1" applyNumberFormat="1" applyFont="1" applyBorder="1" applyAlignment="1">
      <alignment horizontal="right" vertical="top"/>
    </xf>
    <xf numFmtId="0" fontId="5" fillId="0" borderId="8" xfId="4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3" fillId="0" borderId="7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/>
    </xf>
    <xf numFmtId="0" fontId="14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vertical="top"/>
    </xf>
    <xf numFmtId="0" fontId="3" fillId="0" borderId="7" xfId="1" applyFont="1" applyBorder="1" applyAlignment="1">
      <alignment horizontal="center" vertical="top"/>
    </xf>
    <xf numFmtId="0" fontId="2" fillId="0" borderId="0" xfId="1" applyFont="1" applyBorder="1" applyAlignment="1">
      <alignment horizontal="right" vertical="top" wrapText="1"/>
    </xf>
    <xf numFmtId="0" fontId="4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11" fillId="0" borderId="0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/>
    </xf>
    <xf numFmtId="0" fontId="28" fillId="0" borderId="7" xfId="1" applyFont="1" applyBorder="1" applyAlignment="1">
      <alignment horizontal="left" vertical="top" wrapText="1"/>
    </xf>
    <xf numFmtId="0" fontId="31" fillId="0" borderId="37" xfId="4" applyFont="1" applyBorder="1" applyAlignment="1">
      <alignment horizontal="center" vertical="top"/>
    </xf>
    <xf numFmtId="0" fontId="42" fillId="0" borderId="0" xfId="1" applyFont="1" applyBorder="1" applyAlignment="1">
      <alignment vertical="top"/>
    </xf>
    <xf numFmtId="0" fontId="43" fillId="0" borderId="42" xfId="2" applyFont="1" applyBorder="1" applyAlignment="1">
      <alignment horizontal="left" vertical="top"/>
    </xf>
    <xf numFmtId="0" fontId="28" fillId="0" borderId="7" xfId="2" applyFont="1" applyBorder="1" applyAlignment="1">
      <alignment horizontal="center" vertical="top"/>
    </xf>
    <xf numFmtId="49" fontId="28" fillId="0" borderId="34" xfId="1" applyNumberFormat="1" applyFont="1" applyFill="1" applyBorder="1" applyAlignment="1">
      <alignment horizontal="center" vertical="top" wrapText="1"/>
    </xf>
    <xf numFmtId="0" fontId="28" fillId="0" borderId="31" xfId="1" applyFont="1" applyFill="1" applyBorder="1" applyAlignment="1">
      <alignment horizontal="left" vertical="top" wrapText="1"/>
    </xf>
    <xf numFmtId="169" fontId="28" fillId="0" borderId="31" xfId="1" applyNumberFormat="1" applyFont="1" applyFill="1" applyBorder="1" applyAlignment="1">
      <alignment horizontal="right" vertical="top" wrapText="1"/>
    </xf>
    <xf numFmtId="164" fontId="28" fillId="0" borderId="31" xfId="1" applyNumberFormat="1" applyFont="1" applyFill="1" applyBorder="1" applyAlignment="1">
      <alignment horizontal="center" vertical="top" wrapText="1"/>
    </xf>
    <xf numFmtId="0" fontId="31" fillId="0" borderId="35" xfId="4" applyFont="1" applyFill="1" applyBorder="1" applyAlignment="1">
      <alignment horizontal="left" vertical="top" wrapText="1"/>
    </xf>
    <xf numFmtId="0" fontId="28" fillId="0" borderId="29" xfId="1" applyFont="1" applyBorder="1" applyAlignment="1">
      <alignment horizontal="left" vertical="top" wrapText="1"/>
    </xf>
    <xf numFmtId="0" fontId="36" fillId="0" borderId="33" xfId="1" applyFont="1" applyBorder="1" applyAlignment="1">
      <alignment horizontal="left" vertical="top"/>
    </xf>
    <xf numFmtId="0" fontId="28" fillId="0" borderId="7" xfId="1" applyFont="1" applyBorder="1" applyAlignment="1">
      <alignment horizontal="center" vertical="top" wrapText="1"/>
    </xf>
    <xf numFmtId="0" fontId="35" fillId="0" borderId="0" xfId="1" applyNumberFormat="1" applyFont="1" applyBorder="1" applyAlignment="1">
      <alignment horizontal="center" vertical="top"/>
    </xf>
    <xf numFmtId="0" fontId="29" fillId="0" borderId="0" xfId="1" applyFont="1" applyBorder="1" applyAlignment="1">
      <alignment horizontal="center" vertical="top"/>
    </xf>
    <xf numFmtId="0" fontId="35" fillId="0" borderId="26" xfId="1" applyFont="1" applyBorder="1" applyAlignment="1">
      <alignment horizontal="left" vertical="center"/>
    </xf>
    <xf numFmtId="0" fontId="36" fillId="0" borderId="27" xfId="1" applyFont="1" applyBorder="1" applyAlignment="1">
      <alignment horizontal="left" vertical="top"/>
    </xf>
    <xf numFmtId="0" fontId="28" fillId="0" borderId="29" xfId="1" applyFont="1" applyBorder="1" applyAlignment="1">
      <alignment horizontal="center" vertical="top"/>
    </xf>
    <xf numFmtId="0" fontId="26" fillId="0" borderId="0" xfId="1" applyFont="1" applyBorder="1" applyAlignment="1">
      <alignment horizontal="right" vertical="top" wrapText="1"/>
    </xf>
    <xf numFmtId="0" fontId="29" fillId="0" borderId="1" xfId="1" applyFont="1" applyFill="1" applyBorder="1" applyAlignment="1">
      <alignment horizontal="center" vertical="top" wrapText="1"/>
    </xf>
    <xf numFmtId="0" fontId="27" fillId="0" borderId="2" xfId="1" applyFont="1" applyFill="1" applyBorder="1" applyAlignment="1">
      <alignment horizontal="left" vertical="center" wrapText="1"/>
    </xf>
    <xf numFmtId="0" fontId="27" fillId="0" borderId="3" xfId="1" applyFont="1" applyFill="1" applyBorder="1" applyAlignment="1">
      <alignment horizontal="left" vertical="center" wrapText="1"/>
    </xf>
    <xf numFmtId="0" fontId="29" fillId="0" borderId="0" xfId="1" applyFont="1" applyBorder="1" applyAlignment="1">
      <alignment horizontal="center" vertical="top" wrapText="1"/>
    </xf>
    <xf numFmtId="0" fontId="34" fillId="0" borderId="0" xfId="1" applyNumberFormat="1" applyFont="1" applyBorder="1" applyAlignment="1">
      <alignment horizontal="center" vertical="top"/>
    </xf>
  </cellXfs>
  <cellStyles count="9">
    <cellStyle name="Comma 2" xfId="5" xr:uid="{00000000-0005-0000-0000-000000000000}"/>
    <cellStyle name="Comma 2 2" xfId="7" xr:uid="{00000000-0005-0000-0000-000001000000}"/>
    <cellStyle name="Comma 4 2" xfId="3" xr:uid="{00000000-0005-0000-0000-000002000000}"/>
    <cellStyle name="Hyperlink" xfId="8" builtinId="8"/>
    <cellStyle name="Normal" xfId="0" builtinId="0"/>
    <cellStyle name="Normal 2" xfId="2" xr:uid="{00000000-0005-0000-0000-000005000000}"/>
    <cellStyle name="Normal 3" xfId="4" xr:uid="{00000000-0005-0000-0000-000006000000}"/>
    <cellStyle name="Normal 4 2" xfId="1" xr:uid="{00000000-0005-0000-0000-000007000000}"/>
    <cellStyle name="Normal 5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N65536"/>
  <sheetViews>
    <sheetView tabSelected="1" workbookViewId="0">
      <selection activeCell="B12" sqref="B12:E12"/>
    </sheetView>
  </sheetViews>
  <sheetFormatPr defaultRowHeight="21" customHeight="1"/>
  <cols>
    <col min="1" max="1" width="6.5703125" style="2" customWidth="1"/>
    <col min="2" max="2" width="36.42578125" style="2" customWidth="1"/>
    <col min="3" max="3" width="17.85546875" style="2" customWidth="1"/>
    <col min="4" max="5" width="17.85546875" style="31" customWidth="1"/>
    <col min="6" max="6" width="19.85546875" style="31" customWidth="1"/>
    <col min="7" max="10" width="17.85546875" style="31" customWidth="1"/>
    <col min="11" max="11" width="11.28515625" style="2" customWidth="1"/>
    <col min="12" max="256" width="9.140625" style="2"/>
    <col min="257" max="257" width="6.5703125" style="2" customWidth="1"/>
    <col min="258" max="258" width="36.42578125" style="2" customWidth="1"/>
    <col min="259" max="261" width="17.85546875" style="2" customWidth="1"/>
    <col min="262" max="262" width="19.85546875" style="2" customWidth="1"/>
    <col min="263" max="266" width="17.85546875" style="2" customWidth="1"/>
    <col min="267" max="267" width="11.28515625" style="2" customWidth="1"/>
    <col min="268" max="512" width="9.140625" style="2"/>
    <col min="513" max="513" width="6.5703125" style="2" customWidth="1"/>
    <col min="514" max="514" width="36.42578125" style="2" customWidth="1"/>
    <col min="515" max="517" width="17.85546875" style="2" customWidth="1"/>
    <col min="518" max="518" width="19.85546875" style="2" customWidth="1"/>
    <col min="519" max="522" width="17.85546875" style="2" customWidth="1"/>
    <col min="523" max="523" width="11.28515625" style="2" customWidth="1"/>
    <col min="524" max="768" width="9.140625" style="2"/>
    <col min="769" max="769" width="6.5703125" style="2" customWidth="1"/>
    <col min="770" max="770" width="36.42578125" style="2" customWidth="1"/>
    <col min="771" max="773" width="17.85546875" style="2" customWidth="1"/>
    <col min="774" max="774" width="19.85546875" style="2" customWidth="1"/>
    <col min="775" max="778" width="17.85546875" style="2" customWidth="1"/>
    <col min="779" max="779" width="11.28515625" style="2" customWidth="1"/>
    <col min="780" max="1024" width="9.140625" style="2"/>
    <col min="1025" max="1025" width="6.5703125" style="2" customWidth="1"/>
    <col min="1026" max="1026" width="36.42578125" style="2" customWidth="1"/>
    <col min="1027" max="1029" width="17.85546875" style="2" customWidth="1"/>
    <col min="1030" max="1030" width="19.85546875" style="2" customWidth="1"/>
    <col min="1031" max="1034" width="17.85546875" style="2" customWidth="1"/>
    <col min="1035" max="1035" width="11.28515625" style="2" customWidth="1"/>
    <col min="1036" max="1280" width="9.140625" style="2"/>
    <col min="1281" max="1281" width="6.5703125" style="2" customWidth="1"/>
    <col min="1282" max="1282" width="36.42578125" style="2" customWidth="1"/>
    <col min="1283" max="1285" width="17.85546875" style="2" customWidth="1"/>
    <col min="1286" max="1286" width="19.85546875" style="2" customWidth="1"/>
    <col min="1287" max="1290" width="17.85546875" style="2" customWidth="1"/>
    <col min="1291" max="1291" width="11.28515625" style="2" customWidth="1"/>
    <col min="1292" max="1536" width="9.140625" style="2"/>
    <col min="1537" max="1537" width="6.5703125" style="2" customWidth="1"/>
    <col min="1538" max="1538" width="36.42578125" style="2" customWidth="1"/>
    <col min="1539" max="1541" width="17.85546875" style="2" customWidth="1"/>
    <col min="1542" max="1542" width="19.85546875" style="2" customWidth="1"/>
    <col min="1543" max="1546" width="17.85546875" style="2" customWidth="1"/>
    <col min="1547" max="1547" width="11.28515625" style="2" customWidth="1"/>
    <col min="1548" max="1792" width="9.140625" style="2"/>
    <col min="1793" max="1793" width="6.5703125" style="2" customWidth="1"/>
    <col min="1794" max="1794" width="36.42578125" style="2" customWidth="1"/>
    <col min="1795" max="1797" width="17.85546875" style="2" customWidth="1"/>
    <col min="1798" max="1798" width="19.85546875" style="2" customWidth="1"/>
    <col min="1799" max="1802" width="17.85546875" style="2" customWidth="1"/>
    <col min="1803" max="1803" width="11.28515625" style="2" customWidth="1"/>
    <col min="1804" max="2048" width="9.140625" style="2"/>
    <col min="2049" max="2049" width="6.5703125" style="2" customWidth="1"/>
    <col min="2050" max="2050" width="36.42578125" style="2" customWidth="1"/>
    <col min="2051" max="2053" width="17.85546875" style="2" customWidth="1"/>
    <col min="2054" max="2054" width="19.85546875" style="2" customWidth="1"/>
    <col min="2055" max="2058" width="17.85546875" style="2" customWidth="1"/>
    <col min="2059" max="2059" width="11.28515625" style="2" customWidth="1"/>
    <col min="2060" max="2304" width="9.140625" style="2"/>
    <col min="2305" max="2305" width="6.5703125" style="2" customWidth="1"/>
    <col min="2306" max="2306" width="36.42578125" style="2" customWidth="1"/>
    <col min="2307" max="2309" width="17.85546875" style="2" customWidth="1"/>
    <col min="2310" max="2310" width="19.85546875" style="2" customWidth="1"/>
    <col min="2311" max="2314" width="17.85546875" style="2" customWidth="1"/>
    <col min="2315" max="2315" width="11.28515625" style="2" customWidth="1"/>
    <col min="2316" max="2560" width="9.140625" style="2"/>
    <col min="2561" max="2561" width="6.5703125" style="2" customWidth="1"/>
    <col min="2562" max="2562" width="36.42578125" style="2" customWidth="1"/>
    <col min="2563" max="2565" width="17.85546875" style="2" customWidth="1"/>
    <col min="2566" max="2566" width="19.85546875" style="2" customWidth="1"/>
    <col min="2567" max="2570" width="17.85546875" style="2" customWidth="1"/>
    <col min="2571" max="2571" width="11.28515625" style="2" customWidth="1"/>
    <col min="2572" max="2816" width="9.140625" style="2"/>
    <col min="2817" max="2817" width="6.5703125" style="2" customWidth="1"/>
    <col min="2818" max="2818" width="36.42578125" style="2" customWidth="1"/>
    <col min="2819" max="2821" width="17.85546875" style="2" customWidth="1"/>
    <col min="2822" max="2822" width="19.85546875" style="2" customWidth="1"/>
    <col min="2823" max="2826" width="17.85546875" style="2" customWidth="1"/>
    <col min="2827" max="2827" width="11.28515625" style="2" customWidth="1"/>
    <col min="2828" max="3072" width="9.140625" style="2"/>
    <col min="3073" max="3073" width="6.5703125" style="2" customWidth="1"/>
    <col min="3074" max="3074" width="36.42578125" style="2" customWidth="1"/>
    <col min="3075" max="3077" width="17.85546875" style="2" customWidth="1"/>
    <col min="3078" max="3078" width="19.85546875" style="2" customWidth="1"/>
    <col min="3079" max="3082" width="17.85546875" style="2" customWidth="1"/>
    <col min="3083" max="3083" width="11.28515625" style="2" customWidth="1"/>
    <col min="3084" max="3328" width="9.140625" style="2"/>
    <col min="3329" max="3329" width="6.5703125" style="2" customWidth="1"/>
    <col min="3330" max="3330" width="36.42578125" style="2" customWidth="1"/>
    <col min="3331" max="3333" width="17.85546875" style="2" customWidth="1"/>
    <col min="3334" max="3334" width="19.85546875" style="2" customWidth="1"/>
    <col min="3335" max="3338" width="17.85546875" style="2" customWidth="1"/>
    <col min="3339" max="3339" width="11.28515625" style="2" customWidth="1"/>
    <col min="3340" max="3584" width="9.140625" style="2"/>
    <col min="3585" max="3585" width="6.5703125" style="2" customWidth="1"/>
    <col min="3586" max="3586" width="36.42578125" style="2" customWidth="1"/>
    <col min="3587" max="3589" width="17.85546875" style="2" customWidth="1"/>
    <col min="3590" max="3590" width="19.85546875" style="2" customWidth="1"/>
    <col min="3591" max="3594" width="17.85546875" style="2" customWidth="1"/>
    <col min="3595" max="3595" width="11.28515625" style="2" customWidth="1"/>
    <col min="3596" max="3840" width="9.140625" style="2"/>
    <col min="3841" max="3841" width="6.5703125" style="2" customWidth="1"/>
    <col min="3842" max="3842" width="36.42578125" style="2" customWidth="1"/>
    <col min="3843" max="3845" width="17.85546875" style="2" customWidth="1"/>
    <col min="3846" max="3846" width="19.85546875" style="2" customWidth="1"/>
    <col min="3847" max="3850" width="17.85546875" style="2" customWidth="1"/>
    <col min="3851" max="3851" width="11.28515625" style="2" customWidth="1"/>
    <col min="3852" max="4096" width="9.140625" style="2"/>
    <col min="4097" max="4097" width="6.5703125" style="2" customWidth="1"/>
    <col min="4098" max="4098" width="36.42578125" style="2" customWidth="1"/>
    <col min="4099" max="4101" width="17.85546875" style="2" customWidth="1"/>
    <col min="4102" max="4102" width="19.85546875" style="2" customWidth="1"/>
    <col min="4103" max="4106" width="17.85546875" style="2" customWidth="1"/>
    <col min="4107" max="4107" width="11.28515625" style="2" customWidth="1"/>
    <col min="4108" max="4352" width="9.140625" style="2"/>
    <col min="4353" max="4353" width="6.5703125" style="2" customWidth="1"/>
    <col min="4354" max="4354" width="36.42578125" style="2" customWidth="1"/>
    <col min="4355" max="4357" width="17.85546875" style="2" customWidth="1"/>
    <col min="4358" max="4358" width="19.85546875" style="2" customWidth="1"/>
    <col min="4359" max="4362" width="17.85546875" style="2" customWidth="1"/>
    <col min="4363" max="4363" width="11.28515625" style="2" customWidth="1"/>
    <col min="4364" max="4608" width="9.140625" style="2"/>
    <col min="4609" max="4609" width="6.5703125" style="2" customWidth="1"/>
    <col min="4610" max="4610" width="36.42578125" style="2" customWidth="1"/>
    <col min="4611" max="4613" width="17.85546875" style="2" customWidth="1"/>
    <col min="4614" max="4614" width="19.85546875" style="2" customWidth="1"/>
    <col min="4615" max="4618" width="17.85546875" style="2" customWidth="1"/>
    <col min="4619" max="4619" width="11.28515625" style="2" customWidth="1"/>
    <col min="4620" max="4864" width="9.140625" style="2"/>
    <col min="4865" max="4865" width="6.5703125" style="2" customWidth="1"/>
    <col min="4866" max="4866" width="36.42578125" style="2" customWidth="1"/>
    <col min="4867" max="4869" width="17.85546875" style="2" customWidth="1"/>
    <col min="4870" max="4870" width="19.85546875" style="2" customWidth="1"/>
    <col min="4871" max="4874" width="17.85546875" style="2" customWidth="1"/>
    <col min="4875" max="4875" width="11.28515625" style="2" customWidth="1"/>
    <col min="4876" max="5120" width="9.140625" style="2"/>
    <col min="5121" max="5121" width="6.5703125" style="2" customWidth="1"/>
    <col min="5122" max="5122" width="36.42578125" style="2" customWidth="1"/>
    <col min="5123" max="5125" width="17.85546875" style="2" customWidth="1"/>
    <col min="5126" max="5126" width="19.85546875" style="2" customWidth="1"/>
    <col min="5127" max="5130" width="17.85546875" style="2" customWidth="1"/>
    <col min="5131" max="5131" width="11.28515625" style="2" customWidth="1"/>
    <col min="5132" max="5376" width="9.140625" style="2"/>
    <col min="5377" max="5377" width="6.5703125" style="2" customWidth="1"/>
    <col min="5378" max="5378" width="36.42578125" style="2" customWidth="1"/>
    <col min="5379" max="5381" width="17.85546875" style="2" customWidth="1"/>
    <col min="5382" max="5382" width="19.85546875" style="2" customWidth="1"/>
    <col min="5383" max="5386" width="17.85546875" style="2" customWidth="1"/>
    <col min="5387" max="5387" width="11.28515625" style="2" customWidth="1"/>
    <col min="5388" max="5632" width="9.140625" style="2"/>
    <col min="5633" max="5633" width="6.5703125" style="2" customWidth="1"/>
    <col min="5634" max="5634" width="36.42578125" style="2" customWidth="1"/>
    <col min="5635" max="5637" width="17.85546875" style="2" customWidth="1"/>
    <col min="5638" max="5638" width="19.85546875" style="2" customWidth="1"/>
    <col min="5639" max="5642" width="17.85546875" style="2" customWidth="1"/>
    <col min="5643" max="5643" width="11.28515625" style="2" customWidth="1"/>
    <col min="5644" max="5888" width="9.140625" style="2"/>
    <col min="5889" max="5889" width="6.5703125" style="2" customWidth="1"/>
    <col min="5890" max="5890" width="36.42578125" style="2" customWidth="1"/>
    <col min="5891" max="5893" width="17.85546875" style="2" customWidth="1"/>
    <col min="5894" max="5894" width="19.85546875" style="2" customWidth="1"/>
    <col min="5895" max="5898" width="17.85546875" style="2" customWidth="1"/>
    <col min="5899" max="5899" width="11.28515625" style="2" customWidth="1"/>
    <col min="5900" max="6144" width="9.140625" style="2"/>
    <col min="6145" max="6145" width="6.5703125" style="2" customWidth="1"/>
    <col min="6146" max="6146" width="36.42578125" style="2" customWidth="1"/>
    <col min="6147" max="6149" width="17.85546875" style="2" customWidth="1"/>
    <col min="6150" max="6150" width="19.85546875" style="2" customWidth="1"/>
    <col min="6151" max="6154" width="17.85546875" style="2" customWidth="1"/>
    <col min="6155" max="6155" width="11.28515625" style="2" customWidth="1"/>
    <col min="6156" max="6400" width="9.140625" style="2"/>
    <col min="6401" max="6401" width="6.5703125" style="2" customWidth="1"/>
    <col min="6402" max="6402" width="36.42578125" style="2" customWidth="1"/>
    <col min="6403" max="6405" width="17.85546875" style="2" customWidth="1"/>
    <col min="6406" max="6406" width="19.85546875" style="2" customWidth="1"/>
    <col min="6407" max="6410" width="17.85546875" style="2" customWidth="1"/>
    <col min="6411" max="6411" width="11.28515625" style="2" customWidth="1"/>
    <col min="6412" max="6656" width="9.140625" style="2"/>
    <col min="6657" max="6657" width="6.5703125" style="2" customWidth="1"/>
    <col min="6658" max="6658" width="36.42578125" style="2" customWidth="1"/>
    <col min="6659" max="6661" width="17.85546875" style="2" customWidth="1"/>
    <col min="6662" max="6662" width="19.85546875" style="2" customWidth="1"/>
    <col min="6663" max="6666" width="17.85546875" style="2" customWidth="1"/>
    <col min="6667" max="6667" width="11.28515625" style="2" customWidth="1"/>
    <col min="6668" max="6912" width="9.140625" style="2"/>
    <col min="6913" max="6913" width="6.5703125" style="2" customWidth="1"/>
    <col min="6914" max="6914" width="36.42578125" style="2" customWidth="1"/>
    <col min="6915" max="6917" width="17.85546875" style="2" customWidth="1"/>
    <col min="6918" max="6918" width="19.85546875" style="2" customWidth="1"/>
    <col min="6919" max="6922" width="17.85546875" style="2" customWidth="1"/>
    <col min="6923" max="6923" width="11.28515625" style="2" customWidth="1"/>
    <col min="6924" max="7168" width="9.140625" style="2"/>
    <col min="7169" max="7169" width="6.5703125" style="2" customWidth="1"/>
    <col min="7170" max="7170" width="36.42578125" style="2" customWidth="1"/>
    <col min="7171" max="7173" width="17.85546875" style="2" customWidth="1"/>
    <col min="7174" max="7174" width="19.85546875" style="2" customWidth="1"/>
    <col min="7175" max="7178" width="17.85546875" style="2" customWidth="1"/>
    <col min="7179" max="7179" width="11.28515625" style="2" customWidth="1"/>
    <col min="7180" max="7424" width="9.140625" style="2"/>
    <col min="7425" max="7425" width="6.5703125" style="2" customWidth="1"/>
    <col min="7426" max="7426" width="36.42578125" style="2" customWidth="1"/>
    <col min="7427" max="7429" width="17.85546875" style="2" customWidth="1"/>
    <col min="7430" max="7430" width="19.85546875" style="2" customWidth="1"/>
    <col min="7431" max="7434" width="17.85546875" style="2" customWidth="1"/>
    <col min="7435" max="7435" width="11.28515625" style="2" customWidth="1"/>
    <col min="7436" max="7680" width="9.140625" style="2"/>
    <col min="7681" max="7681" width="6.5703125" style="2" customWidth="1"/>
    <col min="7682" max="7682" width="36.42578125" style="2" customWidth="1"/>
    <col min="7683" max="7685" width="17.85546875" style="2" customWidth="1"/>
    <col min="7686" max="7686" width="19.85546875" style="2" customWidth="1"/>
    <col min="7687" max="7690" width="17.85546875" style="2" customWidth="1"/>
    <col min="7691" max="7691" width="11.28515625" style="2" customWidth="1"/>
    <col min="7692" max="7936" width="9.140625" style="2"/>
    <col min="7937" max="7937" width="6.5703125" style="2" customWidth="1"/>
    <col min="7938" max="7938" width="36.42578125" style="2" customWidth="1"/>
    <col min="7939" max="7941" width="17.85546875" style="2" customWidth="1"/>
    <col min="7942" max="7942" width="19.85546875" style="2" customWidth="1"/>
    <col min="7943" max="7946" width="17.85546875" style="2" customWidth="1"/>
    <col min="7947" max="7947" width="11.28515625" style="2" customWidth="1"/>
    <col min="7948" max="8192" width="9.140625" style="2"/>
    <col min="8193" max="8193" width="6.5703125" style="2" customWidth="1"/>
    <col min="8194" max="8194" width="36.42578125" style="2" customWidth="1"/>
    <col min="8195" max="8197" width="17.85546875" style="2" customWidth="1"/>
    <col min="8198" max="8198" width="19.85546875" style="2" customWidth="1"/>
    <col min="8199" max="8202" width="17.85546875" style="2" customWidth="1"/>
    <col min="8203" max="8203" width="11.28515625" style="2" customWidth="1"/>
    <col min="8204" max="8448" width="9.140625" style="2"/>
    <col min="8449" max="8449" width="6.5703125" style="2" customWidth="1"/>
    <col min="8450" max="8450" width="36.42578125" style="2" customWidth="1"/>
    <col min="8451" max="8453" width="17.85546875" style="2" customWidth="1"/>
    <col min="8454" max="8454" width="19.85546875" style="2" customWidth="1"/>
    <col min="8455" max="8458" width="17.85546875" style="2" customWidth="1"/>
    <col min="8459" max="8459" width="11.28515625" style="2" customWidth="1"/>
    <col min="8460" max="8704" width="9.140625" style="2"/>
    <col min="8705" max="8705" width="6.5703125" style="2" customWidth="1"/>
    <col min="8706" max="8706" width="36.42578125" style="2" customWidth="1"/>
    <col min="8707" max="8709" width="17.85546875" style="2" customWidth="1"/>
    <col min="8710" max="8710" width="19.85546875" style="2" customWidth="1"/>
    <col min="8711" max="8714" width="17.85546875" style="2" customWidth="1"/>
    <col min="8715" max="8715" width="11.28515625" style="2" customWidth="1"/>
    <col min="8716" max="8960" width="9.140625" style="2"/>
    <col min="8961" max="8961" width="6.5703125" style="2" customWidth="1"/>
    <col min="8962" max="8962" width="36.42578125" style="2" customWidth="1"/>
    <col min="8963" max="8965" width="17.85546875" style="2" customWidth="1"/>
    <col min="8966" max="8966" width="19.85546875" style="2" customWidth="1"/>
    <col min="8967" max="8970" width="17.85546875" style="2" customWidth="1"/>
    <col min="8971" max="8971" width="11.28515625" style="2" customWidth="1"/>
    <col min="8972" max="9216" width="9.140625" style="2"/>
    <col min="9217" max="9217" width="6.5703125" style="2" customWidth="1"/>
    <col min="9218" max="9218" width="36.42578125" style="2" customWidth="1"/>
    <col min="9219" max="9221" width="17.85546875" style="2" customWidth="1"/>
    <col min="9222" max="9222" width="19.85546875" style="2" customWidth="1"/>
    <col min="9223" max="9226" width="17.85546875" style="2" customWidth="1"/>
    <col min="9227" max="9227" width="11.28515625" style="2" customWidth="1"/>
    <col min="9228" max="9472" width="9.140625" style="2"/>
    <col min="9473" max="9473" width="6.5703125" style="2" customWidth="1"/>
    <col min="9474" max="9474" width="36.42578125" style="2" customWidth="1"/>
    <col min="9475" max="9477" width="17.85546875" style="2" customWidth="1"/>
    <col min="9478" max="9478" width="19.85546875" style="2" customWidth="1"/>
    <col min="9479" max="9482" width="17.85546875" style="2" customWidth="1"/>
    <col min="9483" max="9483" width="11.28515625" style="2" customWidth="1"/>
    <col min="9484" max="9728" width="9.140625" style="2"/>
    <col min="9729" max="9729" width="6.5703125" style="2" customWidth="1"/>
    <col min="9730" max="9730" width="36.42578125" style="2" customWidth="1"/>
    <col min="9731" max="9733" width="17.85546875" style="2" customWidth="1"/>
    <col min="9734" max="9734" width="19.85546875" style="2" customWidth="1"/>
    <col min="9735" max="9738" width="17.85546875" style="2" customWidth="1"/>
    <col min="9739" max="9739" width="11.28515625" style="2" customWidth="1"/>
    <col min="9740" max="9984" width="9.140625" style="2"/>
    <col min="9985" max="9985" width="6.5703125" style="2" customWidth="1"/>
    <col min="9986" max="9986" width="36.42578125" style="2" customWidth="1"/>
    <col min="9987" max="9989" width="17.85546875" style="2" customWidth="1"/>
    <col min="9990" max="9990" width="19.85546875" style="2" customWidth="1"/>
    <col min="9991" max="9994" width="17.85546875" style="2" customWidth="1"/>
    <col min="9995" max="9995" width="11.28515625" style="2" customWidth="1"/>
    <col min="9996" max="10240" width="9.140625" style="2"/>
    <col min="10241" max="10241" width="6.5703125" style="2" customWidth="1"/>
    <col min="10242" max="10242" width="36.42578125" style="2" customWidth="1"/>
    <col min="10243" max="10245" width="17.85546875" style="2" customWidth="1"/>
    <col min="10246" max="10246" width="19.85546875" style="2" customWidth="1"/>
    <col min="10247" max="10250" width="17.85546875" style="2" customWidth="1"/>
    <col min="10251" max="10251" width="11.28515625" style="2" customWidth="1"/>
    <col min="10252" max="10496" width="9.140625" style="2"/>
    <col min="10497" max="10497" width="6.5703125" style="2" customWidth="1"/>
    <col min="10498" max="10498" width="36.42578125" style="2" customWidth="1"/>
    <col min="10499" max="10501" width="17.85546875" style="2" customWidth="1"/>
    <col min="10502" max="10502" width="19.85546875" style="2" customWidth="1"/>
    <col min="10503" max="10506" width="17.85546875" style="2" customWidth="1"/>
    <col min="10507" max="10507" width="11.28515625" style="2" customWidth="1"/>
    <col min="10508" max="10752" width="9.140625" style="2"/>
    <col min="10753" max="10753" width="6.5703125" style="2" customWidth="1"/>
    <col min="10754" max="10754" width="36.42578125" style="2" customWidth="1"/>
    <col min="10755" max="10757" width="17.85546875" style="2" customWidth="1"/>
    <col min="10758" max="10758" width="19.85546875" style="2" customWidth="1"/>
    <col min="10759" max="10762" width="17.85546875" style="2" customWidth="1"/>
    <col min="10763" max="10763" width="11.28515625" style="2" customWidth="1"/>
    <col min="10764" max="11008" width="9.140625" style="2"/>
    <col min="11009" max="11009" width="6.5703125" style="2" customWidth="1"/>
    <col min="11010" max="11010" width="36.42578125" style="2" customWidth="1"/>
    <col min="11011" max="11013" width="17.85546875" style="2" customWidth="1"/>
    <col min="11014" max="11014" width="19.85546875" style="2" customWidth="1"/>
    <col min="11015" max="11018" width="17.85546875" style="2" customWidth="1"/>
    <col min="11019" max="11019" width="11.28515625" style="2" customWidth="1"/>
    <col min="11020" max="11264" width="9.140625" style="2"/>
    <col min="11265" max="11265" width="6.5703125" style="2" customWidth="1"/>
    <col min="11266" max="11266" width="36.42578125" style="2" customWidth="1"/>
    <col min="11267" max="11269" width="17.85546875" style="2" customWidth="1"/>
    <col min="11270" max="11270" width="19.85546875" style="2" customWidth="1"/>
    <col min="11271" max="11274" width="17.85546875" style="2" customWidth="1"/>
    <col min="11275" max="11275" width="11.28515625" style="2" customWidth="1"/>
    <col min="11276" max="11520" width="9.140625" style="2"/>
    <col min="11521" max="11521" width="6.5703125" style="2" customWidth="1"/>
    <col min="11522" max="11522" width="36.42578125" style="2" customWidth="1"/>
    <col min="11523" max="11525" width="17.85546875" style="2" customWidth="1"/>
    <col min="11526" max="11526" width="19.85546875" style="2" customWidth="1"/>
    <col min="11527" max="11530" width="17.85546875" style="2" customWidth="1"/>
    <col min="11531" max="11531" width="11.28515625" style="2" customWidth="1"/>
    <col min="11532" max="11776" width="9.140625" style="2"/>
    <col min="11777" max="11777" width="6.5703125" style="2" customWidth="1"/>
    <col min="11778" max="11778" width="36.42578125" style="2" customWidth="1"/>
    <col min="11779" max="11781" width="17.85546875" style="2" customWidth="1"/>
    <col min="11782" max="11782" width="19.85546875" style="2" customWidth="1"/>
    <col min="11783" max="11786" width="17.85546875" style="2" customWidth="1"/>
    <col min="11787" max="11787" width="11.28515625" style="2" customWidth="1"/>
    <col min="11788" max="12032" width="9.140625" style="2"/>
    <col min="12033" max="12033" width="6.5703125" style="2" customWidth="1"/>
    <col min="12034" max="12034" width="36.42578125" style="2" customWidth="1"/>
    <col min="12035" max="12037" width="17.85546875" style="2" customWidth="1"/>
    <col min="12038" max="12038" width="19.85546875" style="2" customWidth="1"/>
    <col min="12039" max="12042" width="17.85546875" style="2" customWidth="1"/>
    <col min="12043" max="12043" width="11.28515625" style="2" customWidth="1"/>
    <col min="12044" max="12288" width="9.140625" style="2"/>
    <col min="12289" max="12289" width="6.5703125" style="2" customWidth="1"/>
    <col min="12290" max="12290" width="36.42578125" style="2" customWidth="1"/>
    <col min="12291" max="12293" width="17.85546875" style="2" customWidth="1"/>
    <col min="12294" max="12294" width="19.85546875" style="2" customWidth="1"/>
    <col min="12295" max="12298" width="17.85546875" style="2" customWidth="1"/>
    <col min="12299" max="12299" width="11.28515625" style="2" customWidth="1"/>
    <col min="12300" max="12544" width="9.140625" style="2"/>
    <col min="12545" max="12545" width="6.5703125" style="2" customWidth="1"/>
    <col min="12546" max="12546" width="36.42578125" style="2" customWidth="1"/>
    <col min="12547" max="12549" width="17.85546875" style="2" customWidth="1"/>
    <col min="12550" max="12550" width="19.85546875" style="2" customWidth="1"/>
    <col min="12551" max="12554" width="17.85546875" style="2" customWidth="1"/>
    <col min="12555" max="12555" width="11.28515625" style="2" customWidth="1"/>
    <col min="12556" max="12800" width="9.140625" style="2"/>
    <col min="12801" max="12801" width="6.5703125" style="2" customWidth="1"/>
    <col min="12802" max="12802" width="36.42578125" style="2" customWidth="1"/>
    <col min="12803" max="12805" width="17.85546875" style="2" customWidth="1"/>
    <col min="12806" max="12806" width="19.85546875" style="2" customWidth="1"/>
    <col min="12807" max="12810" width="17.85546875" style="2" customWidth="1"/>
    <col min="12811" max="12811" width="11.28515625" style="2" customWidth="1"/>
    <col min="12812" max="13056" width="9.140625" style="2"/>
    <col min="13057" max="13057" width="6.5703125" style="2" customWidth="1"/>
    <col min="13058" max="13058" width="36.42578125" style="2" customWidth="1"/>
    <col min="13059" max="13061" width="17.85546875" style="2" customWidth="1"/>
    <col min="13062" max="13062" width="19.85546875" style="2" customWidth="1"/>
    <col min="13063" max="13066" width="17.85546875" style="2" customWidth="1"/>
    <col min="13067" max="13067" width="11.28515625" style="2" customWidth="1"/>
    <col min="13068" max="13312" width="9.140625" style="2"/>
    <col min="13313" max="13313" width="6.5703125" style="2" customWidth="1"/>
    <col min="13314" max="13314" width="36.42578125" style="2" customWidth="1"/>
    <col min="13315" max="13317" width="17.85546875" style="2" customWidth="1"/>
    <col min="13318" max="13318" width="19.85546875" style="2" customWidth="1"/>
    <col min="13319" max="13322" width="17.85546875" style="2" customWidth="1"/>
    <col min="13323" max="13323" width="11.28515625" style="2" customWidth="1"/>
    <col min="13324" max="13568" width="9.140625" style="2"/>
    <col min="13569" max="13569" width="6.5703125" style="2" customWidth="1"/>
    <col min="13570" max="13570" width="36.42578125" style="2" customWidth="1"/>
    <col min="13571" max="13573" width="17.85546875" style="2" customWidth="1"/>
    <col min="13574" max="13574" width="19.85546875" style="2" customWidth="1"/>
    <col min="13575" max="13578" width="17.85546875" style="2" customWidth="1"/>
    <col min="13579" max="13579" width="11.28515625" style="2" customWidth="1"/>
    <col min="13580" max="13824" width="9.140625" style="2"/>
    <col min="13825" max="13825" width="6.5703125" style="2" customWidth="1"/>
    <col min="13826" max="13826" width="36.42578125" style="2" customWidth="1"/>
    <col min="13827" max="13829" width="17.85546875" style="2" customWidth="1"/>
    <col min="13830" max="13830" width="19.85546875" style="2" customWidth="1"/>
    <col min="13831" max="13834" width="17.85546875" style="2" customWidth="1"/>
    <col min="13835" max="13835" width="11.28515625" style="2" customWidth="1"/>
    <col min="13836" max="14080" width="9.140625" style="2"/>
    <col min="14081" max="14081" width="6.5703125" style="2" customWidth="1"/>
    <col min="14082" max="14082" width="36.42578125" style="2" customWidth="1"/>
    <col min="14083" max="14085" width="17.85546875" style="2" customWidth="1"/>
    <col min="14086" max="14086" width="19.85546875" style="2" customWidth="1"/>
    <col min="14087" max="14090" width="17.85546875" style="2" customWidth="1"/>
    <col min="14091" max="14091" width="11.28515625" style="2" customWidth="1"/>
    <col min="14092" max="14336" width="9.140625" style="2"/>
    <col min="14337" max="14337" width="6.5703125" style="2" customWidth="1"/>
    <col min="14338" max="14338" width="36.42578125" style="2" customWidth="1"/>
    <col min="14339" max="14341" width="17.85546875" style="2" customWidth="1"/>
    <col min="14342" max="14342" width="19.85546875" style="2" customWidth="1"/>
    <col min="14343" max="14346" width="17.85546875" style="2" customWidth="1"/>
    <col min="14347" max="14347" width="11.28515625" style="2" customWidth="1"/>
    <col min="14348" max="14592" width="9.140625" style="2"/>
    <col min="14593" max="14593" width="6.5703125" style="2" customWidth="1"/>
    <col min="14594" max="14594" width="36.42578125" style="2" customWidth="1"/>
    <col min="14595" max="14597" width="17.85546875" style="2" customWidth="1"/>
    <col min="14598" max="14598" width="19.85546875" style="2" customWidth="1"/>
    <col min="14599" max="14602" width="17.85546875" style="2" customWidth="1"/>
    <col min="14603" max="14603" width="11.28515625" style="2" customWidth="1"/>
    <col min="14604" max="14848" width="9.140625" style="2"/>
    <col min="14849" max="14849" width="6.5703125" style="2" customWidth="1"/>
    <col min="14850" max="14850" width="36.42578125" style="2" customWidth="1"/>
    <col min="14851" max="14853" width="17.85546875" style="2" customWidth="1"/>
    <col min="14854" max="14854" width="19.85546875" style="2" customWidth="1"/>
    <col min="14855" max="14858" width="17.85546875" style="2" customWidth="1"/>
    <col min="14859" max="14859" width="11.28515625" style="2" customWidth="1"/>
    <col min="14860" max="15104" width="9.140625" style="2"/>
    <col min="15105" max="15105" width="6.5703125" style="2" customWidth="1"/>
    <col min="15106" max="15106" width="36.42578125" style="2" customWidth="1"/>
    <col min="15107" max="15109" width="17.85546875" style="2" customWidth="1"/>
    <col min="15110" max="15110" width="19.85546875" style="2" customWidth="1"/>
    <col min="15111" max="15114" width="17.85546875" style="2" customWidth="1"/>
    <col min="15115" max="15115" width="11.28515625" style="2" customWidth="1"/>
    <col min="15116" max="15360" width="9.140625" style="2"/>
    <col min="15361" max="15361" width="6.5703125" style="2" customWidth="1"/>
    <col min="15362" max="15362" width="36.42578125" style="2" customWidth="1"/>
    <col min="15363" max="15365" width="17.85546875" style="2" customWidth="1"/>
    <col min="15366" max="15366" width="19.85546875" style="2" customWidth="1"/>
    <col min="15367" max="15370" width="17.85546875" style="2" customWidth="1"/>
    <col min="15371" max="15371" width="11.28515625" style="2" customWidth="1"/>
    <col min="15372" max="15616" width="9.140625" style="2"/>
    <col min="15617" max="15617" width="6.5703125" style="2" customWidth="1"/>
    <col min="15618" max="15618" width="36.42578125" style="2" customWidth="1"/>
    <col min="15619" max="15621" width="17.85546875" style="2" customWidth="1"/>
    <col min="15622" max="15622" width="19.85546875" style="2" customWidth="1"/>
    <col min="15623" max="15626" width="17.85546875" style="2" customWidth="1"/>
    <col min="15627" max="15627" width="11.28515625" style="2" customWidth="1"/>
    <col min="15628" max="15872" width="9.140625" style="2"/>
    <col min="15873" max="15873" width="6.5703125" style="2" customWidth="1"/>
    <col min="15874" max="15874" width="36.42578125" style="2" customWidth="1"/>
    <col min="15875" max="15877" width="17.85546875" style="2" customWidth="1"/>
    <col min="15878" max="15878" width="19.85546875" style="2" customWidth="1"/>
    <col min="15879" max="15882" width="17.85546875" style="2" customWidth="1"/>
    <col min="15883" max="15883" width="11.28515625" style="2" customWidth="1"/>
    <col min="15884" max="16128" width="9.140625" style="2"/>
    <col min="16129" max="16129" width="6.5703125" style="2" customWidth="1"/>
    <col min="16130" max="16130" width="36.42578125" style="2" customWidth="1"/>
    <col min="16131" max="16133" width="17.85546875" style="2" customWidth="1"/>
    <col min="16134" max="16134" width="19.85546875" style="2" customWidth="1"/>
    <col min="16135" max="16138" width="17.85546875" style="2" customWidth="1"/>
    <col min="16139" max="16139" width="11.28515625" style="2" customWidth="1"/>
    <col min="16140" max="16384" width="9.140625" style="2"/>
  </cols>
  <sheetData>
    <row r="1" spans="1:11" s="1" customFormat="1" ht="17.4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" t="s">
        <v>1</v>
      </c>
    </row>
    <row r="2" spans="1:11" s="1" customFormat="1" ht="26.1" customHeight="1">
      <c r="A2" s="129" t="s">
        <v>2</v>
      </c>
      <c r="B2" s="129"/>
      <c r="C2" s="129"/>
      <c r="D2" s="129"/>
      <c r="E2" s="129"/>
      <c r="F2" s="129"/>
      <c r="G2" s="129"/>
      <c r="H2" s="129"/>
      <c r="I2" s="129"/>
      <c r="J2" s="129"/>
      <c r="K2" s="1" t="s">
        <v>1</v>
      </c>
    </row>
    <row r="3" spans="1:11" s="1" customFormat="1" ht="20.85" customHeight="1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1" ht="20.85" customHeight="1">
      <c r="A4" s="131" t="s">
        <v>4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1" ht="11.1" customHeight="1">
      <c r="A5" s="3"/>
      <c r="B5" s="4"/>
      <c r="C5" s="3"/>
      <c r="D5" s="3"/>
      <c r="E5" s="3"/>
      <c r="F5" s="3"/>
      <c r="G5" s="3"/>
      <c r="H5" s="3"/>
      <c r="I5" s="3"/>
      <c r="J5" s="3"/>
    </row>
    <row r="6" spans="1:11" ht="22.35" customHeight="1">
      <c r="A6" s="132" t="s">
        <v>5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1">
      <c r="A7" s="133" t="s">
        <v>6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1">
      <c r="A8" s="124" t="s">
        <v>7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1" ht="11.1" customHeight="1" thickBot="1">
      <c r="A9" s="3"/>
      <c r="B9" s="4"/>
      <c r="C9" s="3"/>
      <c r="D9" s="3"/>
      <c r="E9" s="3"/>
      <c r="F9" s="3"/>
      <c r="G9" s="3"/>
      <c r="H9" s="3"/>
      <c r="I9" s="3"/>
      <c r="J9" s="3"/>
    </row>
    <row r="10" spans="1:11" ht="18.75">
      <c r="A10" s="125" t="s">
        <v>8</v>
      </c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1" ht="21" customHeight="1">
      <c r="A11" s="126" t="s">
        <v>9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1" ht="101.25">
      <c r="A12" s="5" t="s">
        <v>10</v>
      </c>
      <c r="B12" s="127" t="s">
        <v>11</v>
      </c>
      <c r="C12" s="127"/>
      <c r="D12" s="127"/>
      <c r="E12" s="127"/>
      <c r="F12" s="6" t="s">
        <v>12</v>
      </c>
      <c r="G12" s="7" t="s">
        <v>13</v>
      </c>
      <c r="H12" s="8" t="s">
        <v>14</v>
      </c>
      <c r="I12" s="8" t="s">
        <v>15</v>
      </c>
      <c r="J12" s="9" t="s">
        <v>16</v>
      </c>
    </row>
    <row r="13" spans="1:11" ht="21" customHeight="1">
      <c r="A13" s="10" t="s">
        <v>17</v>
      </c>
      <c r="B13" s="106"/>
      <c r="C13" s="106"/>
      <c r="D13" s="106"/>
      <c r="E13" s="106"/>
      <c r="F13" s="8"/>
      <c r="G13" s="11"/>
      <c r="H13" s="11"/>
      <c r="I13" s="12"/>
      <c r="J13" s="13">
        <f>H13*I13</f>
        <v>0</v>
      </c>
    </row>
    <row r="14" spans="1:11" ht="21" customHeight="1">
      <c r="A14" s="10" t="s">
        <v>18</v>
      </c>
      <c r="B14" s="106"/>
      <c r="C14" s="106"/>
      <c r="D14" s="106"/>
      <c r="E14" s="106"/>
      <c r="F14" s="14"/>
      <c r="G14" s="11"/>
      <c r="H14" s="15"/>
      <c r="I14" s="12"/>
      <c r="J14" s="13">
        <f>H14*I14</f>
        <v>0</v>
      </c>
    </row>
    <row r="15" spans="1:11" ht="21" customHeight="1">
      <c r="A15" s="16"/>
      <c r="B15" s="17"/>
      <c r="C15" s="17"/>
      <c r="D15" s="17"/>
      <c r="E15" s="17"/>
      <c r="F15" s="121" t="s">
        <v>19</v>
      </c>
      <c r="G15" s="121"/>
      <c r="H15" s="121"/>
      <c r="I15" s="3"/>
      <c r="J15" s="18">
        <f>SUM(J13:J14)</f>
        <v>0</v>
      </c>
    </row>
    <row r="16" spans="1:11" ht="21" customHeight="1">
      <c r="A16" s="122" t="s">
        <v>20</v>
      </c>
      <c r="B16" s="122"/>
      <c r="C16" s="122"/>
      <c r="D16" s="122"/>
      <c r="E16" s="122"/>
      <c r="F16" s="122"/>
      <c r="G16" s="122"/>
      <c r="H16" s="122"/>
      <c r="I16" s="122"/>
      <c r="J16" s="122"/>
    </row>
    <row r="17" spans="1:14" s="3" customFormat="1" ht="33.75" customHeight="1">
      <c r="A17" s="5" t="s">
        <v>10</v>
      </c>
      <c r="B17" s="19" t="s">
        <v>11</v>
      </c>
      <c r="C17" s="123" t="s">
        <v>21</v>
      </c>
      <c r="D17" s="123"/>
      <c r="E17" s="123"/>
      <c r="F17" s="123"/>
      <c r="G17" s="8" t="s">
        <v>14</v>
      </c>
      <c r="H17" s="20" t="s">
        <v>15</v>
      </c>
      <c r="I17" s="8" t="s">
        <v>16</v>
      </c>
      <c r="J17" s="21" t="s">
        <v>22</v>
      </c>
    </row>
    <row r="18" spans="1:14" ht="38.25" customHeight="1">
      <c r="A18" s="116" t="s">
        <v>17</v>
      </c>
      <c r="B18" s="106"/>
      <c r="C18" s="22" t="s">
        <v>23</v>
      </c>
      <c r="D18" s="22" t="s">
        <v>23</v>
      </c>
      <c r="E18" s="22" t="s">
        <v>23</v>
      </c>
      <c r="F18" s="22" t="s">
        <v>24</v>
      </c>
      <c r="G18" s="117"/>
      <c r="H18" s="118"/>
      <c r="I18" s="119"/>
      <c r="J18" s="120"/>
    </row>
    <row r="19" spans="1:14" ht="18.75">
      <c r="A19" s="116"/>
      <c r="B19" s="106"/>
      <c r="C19" s="20" t="s">
        <v>25</v>
      </c>
      <c r="D19" s="20" t="s">
        <v>25</v>
      </c>
      <c r="E19" s="20" t="s">
        <v>25</v>
      </c>
      <c r="F19" s="20" t="s">
        <v>25</v>
      </c>
      <c r="G19" s="117"/>
      <c r="H19" s="118"/>
      <c r="I19" s="119"/>
      <c r="J19" s="120"/>
      <c r="K19" s="23"/>
    </row>
    <row r="20" spans="1:14" ht="36.75" customHeight="1">
      <c r="A20" s="116" t="s">
        <v>18</v>
      </c>
      <c r="B20" s="106"/>
      <c r="C20" s="22" t="s">
        <v>23</v>
      </c>
      <c r="D20" s="22" t="s">
        <v>23</v>
      </c>
      <c r="E20" s="22" t="s">
        <v>23</v>
      </c>
      <c r="F20" s="22" t="s">
        <v>24</v>
      </c>
      <c r="G20" s="117"/>
      <c r="H20" s="118"/>
      <c r="I20" s="119"/>
      <c r="J20" s="120"/>
      <c r="K20" s="23"/>
    </row>
    <row r="21" spans="1:14" ht="21" customHeight="1">
      <c r="A21" s="116"/>
      <c r="B21" s="106"/>
      <c r="C21" s="20" t="s">
        <v>25</v>
      </c>
      <c r="D21" s="20" t="s">
        <v>25</v>
      </c>
      <c r="E21" s="20" t="s">
        <v>25</v>
      </c>
      <c r="F21" s="20" t="s">
        <v>25</v>
      </c>
      <c r="G21" s="117"/>
      <c r="H21" s="118"/>
      <c r="I21" s="119"/>
      <c r="J21" s="120"/>
      <c r="K21" s="23"/>
    </row>
    <row r="22" spans="1:14" ht="21" customHeight="1" thickBot="1">
      <c r="A22" s="24"/>
      <c r="B22" s="25"/>
      <c r="C22" s="25"/>
      <c r="D22" s="25"/>
      <c r="E22" s="25"/>
      <c r="F22" s="110" t="s">
        <v>26</v>
      </c>
      <c r="G22" s="110"/>
      <c r="H22" s="110"/>
      <c r="I22" s="11">
        <f>SUM(I18:I21)</f>
        <v>0</v>
      </c>
      <c r="J22" s="111"/>
      <c r="K22" s="23"/>
    </row>
    <row r="23" spans="1:14" ht="19.5" thickBot="1">
      <c r="A23" s="26"/>
      <c r="B23" s="27"/>
      <c r="C23" s="27"/>
      <c r="D23" s="27"/>
      <c r="E23" s="27"/>
      <c r="F23" s="112" t="s">
        <v>27</v>
      </c>
      <c r="G23" s="112"/>
      <c r="H23" s="112"/>
      <c r="I23" s="28">
        <f>J15+I22</f>
        <v>0</v>
      </c>
      <c r="J23" s="111"/>
      <c r="K23" s="29"/>
      <c r="L23" s="29"/>
      <c r="M23" s="29"/>
    </row>
    <row r="24" spans="1:14" ht="21" customHeight="1" thickBot="1">
      <c r="C24" s="113"/>
      <c r="D24" s="113"/>
      <c r="E24" s="113"/>
      <c r="F24" s="30"/>
      <c r="G24" s="30"/>
    </row>
    <row r="25" spans="1:14" s="1" customFormat="1" ht="18.75">
      <c r="A25" s="114" t="s">
        <v>28</v>
      </c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4" s="1" customFormat="1" ht="21" customHeight="1">
      <c r="A26" s="32" t="s">
        <v>10</v>
      </c>
      <c r="B26" s="115" t="s">
        <v>11</v>
      </c>
      <c r="C26" s="115"/>
      <c r="D26" s="115"/>
      <c r="E26" s="115"/>
      <c r="F26" s="115"/>
      <c r="G26" s="115"/>
      <c r="H26" s="33" t="s">
        <v>29</v>
      </c>
      <c r="I26" s="33" t="s">
        <v>30</v>
      </c>
      <c r="J26" s="34" t="s">
        <v>31</v>
      </c>
    </row>
    <row r="27" spans="1:14" s="1" customFormat="1" ht="21" customHeight="1">
      <c r="A27" s="35" t="s">
        <v>17</v>
      </c>
      <c r="B27" s="106"/>
      <c r="C27" s="106"/>
      <c r="D27" s="106"/>
      <c r="E27" s="106"/>
      <c r="F27" s="106"/>
      <c r="G27" s="106"/>
      <c r="H27" s="36"/>
      <c r="I27" s="12"/>
      <c r="J27" s="37">
        <f>H27*I27</f>
        <v>0</v>
      </c>
    </row>
    <row r="28" spans="1:14" s="1" customFormat="1" ht="21" customHeight="1">
      <c r="A28" s="35" t="s">
        <v>18</v>
      </c>
      <c r="B28" s="106"/>
      <c r="C28" s="106"/>
      <c r="D28" s="106"/>
      <c r="E28" s="106"/>
      <c r="F28" s="106"/>
      <c r="G28" s="106"/>
      <c r="H28" s="38"/>
      <c r="I28" s="39"/>
      <c r="J28" s="37">
        <f>H28*I28</f>
        <v>0</v>
      </c>
      <c r="L28" s="40"/>
      <c r="M28" s="40"/>
      <c r="N28" s="40"/>
    </row>
    <row r="29" spans="1:14" s="1" customFormat="1" ht="21" customHeight="1">
      <c r="A29" s="41"/>
      <c r="B29" s="42"/>
      <c r="C29" s="42"/>
      <c r="D29" s="42"/>
      <c r="E29" s="42"/>
      <c r="F29" s="107" t="s">
        <v>32</v>
      </c>
      <c r="G29" s="107"/>
      <c r="H29" s="107"/>
      <c r="I29" s="42"/>
      <c r="J29" s="43">
        <f>SUM(J27:J28)</f>
        <v>0</v>
      </c>
    </row>
    <row r="30" spans="1:14" s="1" customFormat="1" ht="21" customHeight="1" thickBot="1">
      <c r="A30" s="44"/>
      <c r="B30" s="45"/>
      <c r="C30" s="45"/>
      <c r="D30" s="45"/>
      <c r="E30" s="45"/>
      <c r="F30" s="108" t="s">
        <v>33</v>
      </c>
      <c r="G30" s="108"/>
      <c r="H30" s="108"/>
      <c r="I30" s="46"/>
      <c r="J30" s="47">
        <f>I23+J29</f>
        <v>0</v>
      </c>
    </row>
    <row r="31" spans="1:14" ht="67.150000000000006" customHeight="1">
      <c r="A31" s="109" t="s">
        <v>34</v>
      </c>
      <c r="B31" s="109"/>
      <c r="C31" s="109"/>
      <c r="D31" s="109"/>
      <c r="E31" s="109"/>
      <c r="F31" s="109"/>
      <c r="G31" s="109"/>
      <c r="H31" s="109"/>
      <c r="I31" s="109"/>
      <c r="J31" s="109"/>
    </row>
    <row r="65516" ht="12.95" customHeight="1"/>
    <row r="65517" ht="12.95" customHeight="1"/>
    <row r="65518" ht="12.95" customHeight="1"/>
    <row r="65519" ht="12.95" customHeight="1"/>
    <row r="65520" ht="12.95" customHeight="1"/>
    <row r="65521" ht="12.95" customHeight="1"/>
    <row r="65522" ht="12.95" customHeight="1"/>
    <row r="65523" ht="12.95" customHeight="1"/>
    <row r="65524" ht="12.95" customHeight="1"/>
    <row r="65525" ht="12.95" customHeight="1"/>
    <row r="65526" ht="12.95" customHeight="1"/>
    <row r="65527" ht="12.95" customHeight="1"/>
    <row r="65528" ht="12.95" customHeight="1"/>
    <row r="65529" ht="12.95" customHeight="1"/>
    <row r="65530" ht="12.95" customHeight="1"/>
    <row r="65531" ht="12.95" customHeight="1"/>
    <row r="65532" ht="12.95" customHeight="1"/>
    <row r="65533" ht="12.95" customHeight="1"/>
    <row r="65534" ht="12.95" customHeight="1"/>
    <row r="65535" ht="12.95" customHeight="1"/>
    <row r="65536" ht="12.95" customHeight="1"/>
  </sheetData>
  <sheetProtection selectLockedCells="1" selectUnlockedCells="1"/>
  <mergeCells count="38">
    <mergeCell ref="B14:E14"/>
    <mergeCell ref="A1:J1"/>
    <mergeCell ref="A2:J2"/>
    <mergeCell ref="A3:J3"/>
    <mergeCell ref="A4:J4"/>
    <mergeCell ref="A6:J6"/>
    <mergeCell ref="A7:J7"/>
    <mergeCell ref="A8:J8"/>
    <mergeCell ref="A10:J10"/>
    <mergeCell ref="A11:J11"/>
    <mergeCell ref="B12:E12"/>
    <mergeCell ref="B13:E13"/>
    <mergeCell ref="I20:I21"/>
    <mergeCell ref="J20:J21"/>
    <mergeCell ref="F15:H15"/>
    <mergeCell ref="A16:J16"/>
    <mergeCell ref="C17:F17"/>
    <mergeCell ref="A18:A19"/>
    <mergeCell ref="B18:B19"/>
    <mergeCell ref="G18:G19"/>
    <mergeCell ref="H18:H19"/>
    <mergeCell ref="I18:I19"/>
    <mergeCell ref="J18:J19"/>
    <mergeCell ref="B26:G26"/>
    <mergeCell ref="A20:A21"/>
    <mergeCell ref="B20:B21"/>
    <mergeCell ref="G20:G21"/>
    <mergeCell ref="H20:H21"/>
    <mergeCell ref="F22:H22"/>
    <mergeCell ref="J22:J23"/>
    <mergeCell ref="F23:H23"/>
    <mergeCell ref="C24:E24"/>
    <mergeCell ref="A25:J25"/>
    <mergeCell ref="B27:G27"/>
    <mergeCell ref="B28:G28"/>
    <mergeCell ref="F29:H29"/>
    <mergeCell ref="F30:H30"/>
    <mergeCell ref="A31:J31"/>
  </mergeCells>
  <printOptions horizontalCentered="1"/>
  <pageMargins left="0.22013888888888888" right="0.25972222222222224" top="0.33263888888888887" bottom="0.12569444444444444" header="0.51180555555555551" footer="0.51180555555555551"/>
  <pageSetup paperSize="9" firstPageNumber="0" orientation="landscape" horizontalDpi="300" verticalDpi="300"/>
  <headerFooter alignWithMargins="0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N52"/>
  <sheetViews>
    <sheetView topLeftCell="A37" zoomScale="55" zoomScaleNormal="55" workbookViewId="0">
      <selection activeCell="B33" sqref="B33:B34"/>
    </sheetView>
  </sheetViews>
  <sheetFormatPr defaultRowHeight="25.5"/>
  <cols>
    <col min="1" max="1" width="6.5703125" style="49" customWidth="1"/>
    <col min="2" max="2" width="40.7109375" style="49" customWidth="1"/>
    <col min="3" max="3" width="21.7109375" style="49" customWidth="1"/>
    <col min="4" max="4" width="22.5703125" style="88" customWidth="1"/>
    <col min="5" max="5" width="23.140625" style="88" customWidth="1"/>
    <col min="6" max="6" width="26.85546875" style="88" customWidth="1"/>
    <col min="7" max="9" width="17.85546875" style="88" customWidth="1"/>
    <col min="10" max="10" width="21.5703125" style="88" customWidth="1"/>
    <col min="11" max="11" width="11.28515625" style="49" customWidth="1"/>
    <col min="12" max="256" width="9.140625" style="49"/>
    <col min="257" max="257" width="6.5703125" style="49" customWidth="1"/>
    <col min="258" max="258" width="40.7109375" style="49" customWidth="1"/>
    <col min="259" max="259" width="21.7109375" style="49" customWidth="1"/>
    <col min="260" max="260" width="22.5703125" style="49" customWidth="1"/>
    <col min="261" max="261" width="23.140625" style="49" customWidth="1"/>
    <col min="262" max="262" width="26.85546875" style="49" customWidth="1"/>
    <col min="263" max="265" width="17.85546875" style="49" customWidth="1"/>
    <col min="266" max="266" width="21.5703125" style="49" customWidth="1"/>
    <col min="267" max="267" width="11.28515625" style="49" customWidth="1"/>
    <col min="268" max="512" width="9.140625" style="49"/>
    <col min="513" max="513" width="6.5703125" style="49" customWidth="1"/>
    <col min="514" max="514" width="40.7109375" style="49" customWidth="1"/>
    <col min="515" max="515" width="21.7109375" style="49" customWidth="1"/>
    <col min="516" max="516" width="22.5703125" style="49" customWidth="1"/>
    <col min="517" max="517" width="23.140625" style="49" customWidth="1"/>
    <col min="518" max="518" width="26.85546875" style="49" customWidth="1"/>
    <col min="519" max="521" width="17.85546875" style="49" customWidth="1"/>
    <col min="522" max="522" width="21.5703125" style="49" customWidth="1"/>
    <col min="523" max="523" width="11.28515625" style="49" customWidth="1"/>
    <col min="524" max="768" width="9.140625" style="49"/>
    <col min="769" max="769" width="6.5703125" style="49" customWidth="1"/>
    <col min="770" max="770" width="40.7109375" style="49" customWidth="1"/>
    <col min="771" max="771" width="21.7109375" style="49" customWidth="1"/>
    <col min="772" max="772" width="22.5703125" style="49" customWidth="1"/>
    <col min="773" max="773" width="23.140625" style="49" customWidth="1"/>
    <col min="774" max="774" width="26.85546875" style="49" customWidth="1"/>
    <col min="775" max="777" width="17.85546875" style="49" customWidth="1"/>
    <col min="778" max="778" width="21.5703125" style="49" customWidth="1"/>
    <col min="779" max="779" width="11.28515625" style="49" customWidth="1"/>
    <col min="780" max="1024" width="9.140625" style="49"/>
    <col min="1025" max="1025" width="6.5703125" style="49" customWidth="1"/>
    <col min="1026" max="1026" width="40.7109375" style="49" customWidth="1"/>
    <col min="1027" max="1027" width="21.7109375" style="49" customWidth="1"/>
    <col min="1028" max="1028" width="22.5703125" style="49" customWidth="1"/>
    <col min="1029" max="1029" width="23.140625" style="49" customWidth="1"/>
    <col min="1030" max="1030" width="26.85546875" style="49" customWidth="1"/>
    <col min="1031" max="1033" width="17.85546875" style="49" customWidth="1"/>
    <col min="1034" max="1034" width="21.5703125" style="49" customWidth="1"/>
    <col min="1035" max="1035" width="11.28515625" style="49" customWidth="1"/>
    <col min="1036" max="1280" width="9.140625" style="49"/>
    <col min="1281" max="1281" width="6.5703125" style="49" customWidth="1"/>
    <col min="1282" max="1282" width="40.7109375" style="49" customWidth="1"/>
    <col min="1283" max="1283" width="21.7109375" style="49" customWidth="1"/>
    <col min="1284" max="1284" width="22.5703125" style="49" customWidth="1"/>
    <col min="1285" max="1285" width="23.140625" style="49" customWidth="1"/>
    <col min="1286" max="1286" width="26.85546875" style="49" customWidth="1"/>
    <col min="1287" max="1289" width="17.85546875" style="49" customWidth="1"/>
    <col min="1290" max="1290" width="21.5703125" style="49" customWidth="1"/>
    <col min="1291" max="1291" width="11.28515625" style="49" customWidth="1"/>
    <col min="1292" max="1536" width="9.140625" style="49"/>
    <col min="1537" max="1537" width="6.5703125" style="49" customWidth="1"/>
    <col min="1538" max="1538" width="40.7109375" style="49" customWidth="1"/>
    <col min="1539" max="1539" width="21.7109375" style="49" customWidth="1"/>
    <col min="1540" max="1540" width="22.5703125" style="49" customWidth="1"/>
    <col min="1541" max="1541" width="23.140625" style="49" customWidth="1"/>
    <col min="1542" max="1542" width="26.85546875" style="49" customWidth="1"/>
    <col min="1543" max="1545" width="17.85546875" style="49" customWidth="1"/>
    <col min="1546" max="1546" width="21.5703125" style="49" customWidth="1"/>
    <col min="1547" max="1547" width="11.28515625" style="49" customWidth="1"/>
    <col min="1548" max="1792" width="9.140625" style="49"/>
    <col min="1793" max="1793" width="6.5703125" style="49" customWidth="1"/>
    <col min="1794" max="1794" width="40.7109375" style="49" customWidth="1"/>
    <col min="1795" max="1795" width="21.7109375" style="49" customWidth="1"/>
    <col min="1796" max="1796" width="22.5703125" style="49" customWidth="1"/>
    <col min="1797" max="1797" width="23.140625" style="49" customWidth="1"/>
    <col min="1798" max="1798" width="26.85546875" style="49" customWidth="1"/>
    <col min="1799" max="1801" width="17.85546875" style="49" customWidth="1"/>
    <col min="1802" max="1802" width="21.5703125" style="49" customWidth="1"/>
    <col min="1803" max="1803" width="11.28515625" style="49" customWidth="1"/>
    <col min="1804" max="2048" width="9.140625" style="49"/>
    <col min="2049" max="2049" width="6.5703125" style="49" customWidth="1"/>
    <col min="2050" max="2050" width="40.7109375" style="49" customWidth="1"/>
    <col min="2051" max="2051" width="21.7109375" style="49" customWidth="1"/>
    <col min="2052" max="2052" width="22.5703125" style="49" customWidth="1"/>
    <col min="2053" max="2053" width="23.140625" style="49" customWidth="1"/>
    <col min="2054" max="2054" width="26.85546875" style="49" customWidth="1"/>
    <col min="2055" max="2057" width="17.85546875" style="49" customWidth="1"/>
    <col min="2058" max="2058" width="21.5703125" style="49" customWidth="1"/>
    <col min="2059" max="2059" width="11.28515625" style="49" customWidth="1"/>
    <col min="2060" max="2304" width="9.140625" style="49"/>
    <col min="2305" max="2305" width="6.5703125" style="49" customWidth="1"/>
    <col min="2306" max="2306" width="40.7109375" style="49" customWidth="1"/>
    <col min="2307" max="2307" width="21.7109375" style="49" customWidth="1"/>
    <col min="2308" max="2308" width="22.5703125" style="49" customWidth="1"/>
    <col min="2309" max="2309" width="23.140625" style="49" customWidth="1"/>
    <col min="2310" max="2310" width="26.85546875" style="49" customWidth="1"/>
    <col min="2311" max="2313" width="17.85546875" style="49" customWidth="1"/>
    <col min="2314" max="2314" width="21.5703125" style="49" customWidth="1"/>
    <col min="2315" max="2315" width="11.28515625" style="49" customWidth="1"/>
    <col min="2316" max="2560" width="9.140625" style="49"/>
    <col min="2561" max="2561" width="6.5703125" style="49" customWidth="1"/>
    <col min="2562" max="2562" width="40.7109375" style="49" customWidth="1"/>
    <col min="2563" max="2563" width="21.7109375" style="49" customWidth="1"/>
    <col min="2564" max="2564" width="22.5703125" style="49" customWidth="1"/>
    <col min="2565" max="2565" width="23.140625" style="49" customWidth="1"/>
    <col min="2566" max="2566" width="26.85546875" style="49" customWidth="1"/>
    <col min="2567" max="2569" width="17.85546875" style="49" customWidth="1"/>
    <col min="2570" max="2570" width="21.5703125" style="49" customWidth="1"/>
    <col min="2571" max="2571" width="11.28515625" style="49" customWidth="1"/>
    <col min="2572" max="2816" width="9.140625" style="49"/>
    <col min="2817" max="2817" width="6.5703125" style="49" customWidth="1"/>
    <col min="2818" max="2818" width="40.7109375" style="49" customWidth="1"/>
    <col min="2819" max="2819" width="21.7109375" style="49" customWidth="1"/>
    <col min="2820" max="2820" width="22.5703125" style="49" customWidth="1"/>
    <col min="2821" max="2821" width="23.140625" style="49" customWidth="1"/>
    <col min="2822" max="2822" width="26.85546875" style="49" customWidth="1"/>
    <col min="2823" max="2825" width="17.85546875" style="49" customWidth="1"/>
    <col min="2826" max="2826" width="21.5703125" style="49" customWidth="1"/>
    <col min="2827" max="2827" width="11.28515625" style="49" customWidth="1"/>
    <col min="2828" max="3072" width="9.140625" style="49"/>
    <col min="3073" max="3073" width="6.5703125" style="49" customWidth="1"/>
    <col min="3074" max="3074" width="40.7109375" style="49" customWidth="1"/>
    <col min="3075" max="3075" width="21.7109375" style="49" customWidth="1"/>
    <col min="3076" max="3076" width="22.5703125" style="49" customWidth="1"/>
    <col min="3077" max="3077" width="23.140625" style="49" customWidth="1"/>
    <col min="3078" max="3078" width="26.85546875" style="49" customWidth="1"/>
    <col min="3079" max="3081" width="17.85546875" style="49" customWidth="1"/>
    <col min="3082" max="3082" width="21.5703125" style="49" customWidth="1"/>
    <col min="3083" max="3083" width="11.28515625" style="49" customWidth="1"/>
    <col min="3084" max="3328" width="9.140625" style="49"/>
    <col min="3329" max="3329" width="6.5703125" style="49" customWidth="1"/>
    <col min="3330" max="3330" width="40.7109375" style="49" customWidth="1"/>
    <col min="3331" max="3331" width="21.7109375" style="49" customWidth="1"/>
    <col min="3332" max="3332" width="22.5703125" style="49" customWidth="1"/>
    <col min="3333" max="3333" width="23.140625" style="49" customWidth="1"/>
    <col min="3334" max="3334" width="26.85546875" style="49" customWidth="1"/>
    <col min="3335" max="3337" width="17.85546875" style="49" customWidth="1"/>
    <col min="3338" max="3338" width="21.5703125" style="49" customWidth="1"/>
    <col min="3339" max="3339" width="11.28515625" style="49" customWidth="1"/>
    <col min="3340" max="3584" width="9.140625" style="49"/>
    <col min="3585" max="3585" width="6.5703125" style="49" customWidth="1"/>
    <col min="3586" max="3586" width="40.7109375" style="49" customWidth="1"/>
    <col min="3587" max="3587" width="21.7109375" style="49" customWidth="1"/>
    <col min="3588" max="3588" width="22.5703125" style="49" customWidth="1"/>
    <col min="3589" max="3589" width="23.140625" style="49" customWidth="1"/>
    <col min="3590" max="3590" width="26.85546875" style="49" customWidth="1"/>
    <col min="3591" max="3593" width="17.85546875" style="49" customWidth="1"/>
    <col min="3594" max="3594" width="21.5703125" style="49" customWidth="1"/>
    <col min="3595" max="3595" width="11.28515625" style="49" customWidth="1"/>
    <col min="3596" max="3840" width="9.140625" style="49"/>
    <col min="3841" max="3841" width="6.5703125" style="49" customWidth="1"/>
    <col min="3842" max="3842" width="40.7109375" style="49" customWidth="1"/>
    <col min="3843" max="3843" width="21.7109375" style="49" customWidth="1"/>
    <col min="3844" max="3844" width="22.5703125" style="49" customWidth="1"/>
    <col min="3845" max="3845" width="23.140625" style="49" customWidth="1"/>
    <col min="3846" max="3846" width="26.85546875" style="49" customWidth="1"/>
    <col min="3847" max="3849" width="17.85546875" style="49" customWidth="1"/>
    <col min="3850" max="3850" width="21.5703125" style="49" customWidth="1"/>
    <col min="3851" max="3851" width="11.28515625" style="49" customWidth="1"/>
    <col min="3852" max="4096" width="9.140625" style="49"/>
    <col min="4097" max="4097" width="6.5703125" style="49" customWidth="1"/>
    <col min="4098" max="4098" width="40.7109375" style="49" customWidth="1"/>
    <col min="4099" max="4099" width="21.7109375" style="49" customWidth="1"/>
    <col min="4100" max="4100" width="22.5703125" style="49" customWidth="1"/>
    <col min="4101" max="4101" width="23.140625" style="49" customWidth="1"/>
    <col min="4102" max="4102" width="26.85546875" style="49" customWidth="1"/>
    <col min="4103" max="4105" width="17.85546875" style="49" customWidth="1"/>
    <col min="4106" max="4106" width="21.5703125" style="49" customWidth="1"/>
    <col min="4107" max="4107" width="11.28515625" style="49" customWidth="1"/>
    <col min="4108" max="4352" width="9.140625" style="49"/>
    <col min="4353" max="4353" width="6.5703125" style="49" customWidth="1"/>
    <col min="4354" max="4354" width="40.7109375" style="49" customWidth="1"/>
    <col min="4355" max="4355" width="21.7109375" style="49" customWidth="1"/>
    <col min="4356" max="4356" width="22.5703125" style="49" customWidth="1"/>
    <col min="4357" max="4357" width="23.140625" style="49" customWidth="1"/>
    <col min="4358" max="4358" width="26.85546875" style="49" customWidth="1"/>
    <col min="4359" max="4361" width="17.85546875" style="49" customWidth="1"/>
    <col min="4362" max="4362" width="21.5703125" style="49" customWidth="1"/>
    <col min="4363" max="4363" width="11.28515625" style="49" customWidth="1"/>
    <col min="4364" max="4608" width="9.140625" style="49"/>
    <col min="4609" max="4609" width="6.5703125" style="49" customWidth="1"/>
    <col min="4610" max="4610" width="40.7109375" style="49" customWidth="1"/>
    <col min="4611" max="4611" width="21.7109375" style="49" customWidth="1"/>
    <col min="4612" max="4612" width="22.5703125" style="49" customWidth="1"/>
    <col min="4613" max="4613" width="23.140625" style="49" customWidth="1"/>
    <col min="4614" max="4614" width="26.85546875" style="49" customWidth="1"/>
    <col min="4615" max="4617" width="17.85546875" style="49" customWidth="1"/>
    <col min="4618" max="4618" width="21.5703125" style="49" customWidth="1"/>
    <col min="4619" max="4619" width="11.28515625" style="49" customWidth="1"/>
    <col min="4620" max="4864" width="9.140625" style="49"/>
    <col min="4865" max="4865" width="6.5703125" style="49" customWidth="1"/>
    <col min="4866" max="4866" width="40.7109375" style="49" customWidth="1"/>
    <col min="4867" max="4867" width="21.7109375" style="49" customWidth="1"/>
    <col min="4868" max="4868" width="22.5703125" style="49" customWidth="1"/>
    <col min="4869" max="4869" width="23.140625" style="49" customWidth="1"/>
    <col min="4870" max="4870" width="26.85546875" style="49" customWidth="1"/>
    <col min="4871" max="4873" width="17.85546875" style="49" customWidth="1"/>
    <col min="4874" max="4874" width="21.5703125" style="49" customWidth="1"/>
    <col min="4875" max="4875" width="11.28515625" style="49" customWidth="1"/>
    <col min="4876" max="5120" width="9.140625" style="49"/>
    <col min="5121" max="5121" width="6.5703125" style="49" customWidth="1"/>
    <col min="5122" max="5122" width="40.7109375" style="49" customWidth="1"/>
    <col min="5123" max="5123" width="21.7109375" style="49" customWidth="1"/>
    <col min="5124" max="5124" width="22.5703125" style="49" customWidth="1"/>
    <col min="5125" max="5125" width="23.140625" style="49" customWidth="1"/>
    <col min="5126" max="5126" width="26.85546875" style="49" customWidth="1"/>
    <col min="5127" max="5129" width="17.85546875" style="49" customWidth="1"/>
    <col min="5130" max="5130" width="21.5703125" style="49" customWidth="1"/>
    <col min="5131" max="5131" width="11.28515625" style="49" customWidth="1"/>
    <col min="5132" max="5376" width="9.140625" style="49"/>
    <col min="5377" max="5377" width="6.5703125" style="49" customWidth="1"/>
    <col min="5378" max="5378" width="40.7109375" style="49" customWidth="1"/>
    <col min="5379" max="5379" width="21.7109375" style="49" customWidth="1"/>
    <col min="5380" max="5380" width="22.5703125" style="49" customWidth="1"/>
    <col min="5381" max="5381" width="23.140625" style="49" customWidth="1"/>
    <col min="5382" max="5382" width="26.85546875" style="49" customWidth="1"/>
    <col min="5383" max="5385" width="17.85546875" style="49" customWidth="1"/>
    <col min="5386" max="5386" width="21.5703125" style="49" customWidth="1"/>
    <col min="5387" max="5387" width="11.28515625" style="49" customWidth="1"/>
    <col min="5388" max="5632" width="9.140625" style="49"/>
    <col min="5633" max="5633" width="6.5703125" style="49" customWidth="1"/>
    <col min="5634" max="5634" width="40.7109375" style="49" customWidth="1"/>
    <col min="5635" max="5635" width="21.7109375" style="49" customWidth="1"/>
    <col min="5636" max="5636" width="22.5703125" style="49" customWidth="1"/>
    <col min="5637" max="5637" width="23.140625" style="49" customWidth="1"/>
    <col min="5638" max="5638" width="26.85546875" style="49" customWidth="1"/>
    <col min="5639" max="5641" width="17.85546875" style="49" customWidth="1"/>
    <col min="5642" max="5642" width="21.5703125" style="49" customWidth="1"/>
    <col min="5643" max="5643" width="11.28515625" style="49" customWidth="1"/>
    <col min="5644" max="5888" width="9.140625" style="49"/>
    <col min="5889" max="5889" width="6.5703125" style="49" customWidth="1"/>
    <col min="5890" max="5890" width="40.7109375" style="49" customWidth="1"/>
    <col min="5891" max="5891" width="21.7109375" style="49" customWidth="1"/>
    <col min="5892" max="5892" width="22.5703125" style="49" customWidth="1"/>
    <col min="5893" max="5893" width="23.140625" style="49" customWidth="1"/>
    <col min="5894" max="5894" width="26.85546875" style="49" customWidth="1"/>
    <col min="5895" max="5897" width="17.85546875" style="49" customWidth="1"/>
    <col min="5898" max="5898" width="21.5703125" style="49" customWidth="1"/>
    <col min="5899" max="5899" width="11.28515625" style="49" customWidth="1"/>
    <col min="5900" max="6144" width="9.140625" style="49"/>
    <col min="6145" max="6145" width="6.5703125" style="49" customWidth="1"/>
    <col min="6146" max="6146" width="40.7109375" style="49" customWidth="1"/>
    <col min="6147" max="6147" width="21.7109375" style="49" customWidth="1"/>
    <col min="6148" max="6148" width="22.5703125" style="49" customWidth="1"/>
    <col min="6149" max="6149" width="23.140625" style="49" customWidth="1"/>
    <col min="6150" max="6150" width="26.85546875" style="49" customWidth="1"/>
    <col min="6151" max="6153" width="17.85546875" style="49" customWidth="1"/>
    <col min="6154" max="6154" width="21.5703125" style="49" customWidth="1"/>
    <col min="6155" max="6155" width="11.28515625" style="49" customWidth="1"/>
    <col min="6156" max="6400" width="9.140625" style="49"/>
    <col min="6401" max="6401" width="6.5703125" style="49" customWidth="1"/>
    <col min="6402" max="6402" width="40.7109375" style="49" customWidth="1"/>
    <col min="6403" max="6403" width="21.7109375" style="49" customWidth="1"/>
    <col min="6404" max="6404" width="22.5703125" style="49" customWidth="1"/>
    <col min="6405" max="6405" width="23.140625" style="49" customWidth="1"/>
    <col min="6406" max="6406" width="26.85546875" style="49" customWidth="1"/>
    <col min="6407" max="6409" width="17.85546875" style="49" customWidth="1"/>
    <col min="6410" max="6410" width="21.5703125" style="49" customWidth="1"/>
    <col min="6411" max="6411" width="11.28515625" style="49" customWidth="1"/>
    <col min="6412" max="6656" width="9.140625" style="49"/>
    <col min="6657" max="6657" width="6.5703125" style="49" customWidth="1"/>
    <col min="6658" max="6658" width="40.7109375" style="49" customWidth="1"/>
    <col min="6659" max="6659" width="21.7109375" style="49" customWidth="1"/>
    <col min="6660" max="6660" width="22.5703125" style="49" customWidth="1"/>
    <col min="6661" max="6661" width="23.140625" style="49" customWidth="1"/>
    <col min="6662" max="6662" width="26.85546875" style="49" customWidth="1"/>
    <col min="6663" max="6665" width="17.85546875" style="49" customWidth="1"/>
    <col min="6666" max="6666" width="21.5703125" style="49" customWidth="1"/>
    <col min="6667" max="6667" width="11.28515625" style="49" customWidth="1"/>
    <col min="6668" max="6912" width="9.140625" style="49"/>
    <col min="6913" max="6913" width="6.5703125" style="49" customWidth="1"/>
    <col min="6914" max="6914" width="40.7109375" style="49" customWidth="1"/>
    <col min="6915" max="6915" width="21.7109375" style="49" customWidth="1"/>
    <col min="6916" max="6916" width="22.5703125" style="49" customWidth="1"/>
    <col min="6917" max="6917" width="23.140625" style="49" customWidth="1"/>
    <col min="6918" max="6918" width="26.85546875" style="49" customWidth="1"/>
    <col min="6919" max="6921" width="17.85546875" style="49" customWidth="1"/>
    <col min="6922" max="6922" width="21.5703125" style="49" customWidth="1"/>
    <col min="6923" max="6923" width="11.28515625" style="49" customWidth="1"/>
    <col min="6924" max="7168" width="9.140625" style="49"/>
    <col min="7169" max="7169" width="6.5703125" style="49" customWidth="1"/>
    <col min="7170" max="7170" width="40.7109375" style="49" customWidth="1"/>
    <col min="7171" max="7171" width="21.7109375" style="49" customWidth="1"/>
    <col min="7172" max="7172" width="22.5703125" style="49" customWidth="1"/>
    <col min="7173" max="7173" width="23.140625" style="49" customWidth="1"/>
    <col min="7174" max="7174" width="26.85546875" style="49" customWidth="1"/>
    <col min="7175" max="7177" width="17.85546875" style="49" customWidth="1"/>
    <col min="7178" max="7178" width="21.5703125" style="49" customWidth="1"/>
    <col min="7179" max="7179" width="11.28515625" style="49" customWidth="1"/>
    <col min="7180" max="7424" width="9.140625" style="49"/>
    <col min="7425" max="7425" width="6.5703125" style="49" customWidth="1"/>
    <col min="7426" max="7426" width="40.7109375" style="49" customWidth="1"/>
    <col min="7427" max="7427" width="21.7109375" style="49" customWidth="1"/>
    <col min="7428" max="7428" width="22.5703125" style="49" customWidth="1"/>
    <col min="7429" max="7429" width="23.140625" style="49" customWidth="1"/>
    <col min="7430" max="7430" width="26.85546875" style="49" customWidth="1"/>
    <col min="7431" max="7433" width="17.85546875" style="49" customWidth="1"/>
    <col min="7434" max="7434" width="21.5703125" style="49" customWidth="1"/>
    <col min="7435" max="7435" width="11.28515625" style="49" customWidth="1"/>
    <col min="7436" max="7680" width="9.140625" style="49"/>
    <col min="7681" max="7681" width="6.5703125" style="49" customWidth="1"/>
    <col min="7682" max="7682" width="40.7109375" style="49" customWidth="1"/>
    <col min="7683" max="7683" width="21.7109375" style="49" customWidth="1"/>
    <col min="7684" max="7684" width="22.5703125" style="49" customWidth="1"/>
    <col min="7685" max="7685" width="23.140625" style="49" customWidth="1"/>
    <col min="7686" max="7686" width="26.85546875" style="49" customWidth="1"/>
    <col min="7687" max="7689" width="17.85546875" style="49" customWidth="1"/>
    <col min="7690" max="7690" width="21.5703125" style="49" customWidth="1"/>
    <col min="7691" max="7691" width="11.28515625" style="49" customWidth="1"/>
    <col min="7692" max="7936" width="9.140625" style="49"/>
    <col min="7937" max="7937" width="6.5703125" style="49" customWidth="1"/>
    <col min="7938" max="7938" width="40.7109375" style="49" customWidth="1"/>
    <col min="7939" max="7939" width="21.7109375" style="49" customWidth="1"/>
    <col min="7940" max="7940" width="22.5703125" style="49" customWidth="1"/>
    <col min="7941" max="7941" width="23.140625" style="49" customWidth="1"/>
    <col min="7942" max="7942" width="26.85546875" style="49" customWidth="1"/>
    <col min="7943" max="7945" width="17.85546875" style="49" customWidth="1"/>
    <col min="7946" max="7946" width="21.5703125" style="49" customWidth="1"/>
    <col min="7947" max="7947" width="11.28515625" style="49" customWidth="1"/>
    <col min="7948" max="8192" width="9.140625" style="49"/>
    <col min="8193" max="8193" width="6.5703125" style="49" customWidth="1"/>
    <col min="8194" max="8194" width="40.7109375" style="49" customWidth="1"/>
    <col min="8195" max="8195" width="21.7109375" style="49" customWidth="1"/>
    <col min="8196" max="8196" width="22.5703125" style="49" customWidth="1"/>
    <col min="8197" max="8197" width="23.140625" style="49" customWidth="1"/>
    <col min="8198" max="8198" width="26.85546875" style="49" customWidth="1"/>
    <col min="8199" max="8201" width="17.85546875" style="49" customWidth="1"/>
    <col min="8202" max="8202" width="21.5703125" style="49" customWidth="1"/>
    <col min="8203" max="8203" width="11.28515625" style="49" customWidth="1"/>
    <col min="8204" max="8448" width="9.140625" style="49"/>
    <col min="8449" max="8449" width="6.5703125" style="49" customWidth="1"/>
    <col min="8450" max="8450" width="40.7109375" style="49" customWidth="1"/>
    <col min="8451" max="8451" width="21.7109375" style="49" customWidth="1"/>
    <col min="8452" max="8452" width="22.5703125" style="49" customWidth="1"/>
    <col min="8453" max="8453" width="23.140625" style="49" customWidth="1"/>
    <col min="8454" max="8454" width="26.85546875" style="49" customWidth="1"/>
    <col min="8455" max="8457" width="17.85546875" style="49" customWidth="1"/>
    <col min="8458" max="8458" width="21.5703125" style="49" customWidth="1"/>
    <col min="8459" max="8459" width="11.28515625" style="49" customWidth="1"/>
    <col min="8460" max="8704" width="9.140625" style="49"/>
    <col min="8705" max="8705" width="6.5703125" style="49" customWidth="1"/>
    <col min="8706" max="8706" width="40.7109375" style="49" customWidth="1"/>
    <col min="8707" max="8707" width="21.7109375" style="49" customWidth="1"/>
    <col min="8708" max="8708" width="22.5703125" style="49" customWidth="1"/>
    <col min="8709" max="8709" width="23.140625" style="49" customWidth="1"/>
    <col min="8710" max="8710" width="26.85546875" style="49" customWidth="1"/>
    <col min="8711" max="8713" width="17.85546875" style="49" customWidth="1"/>
    <col min="8714" max="8714" width="21.5703125" style="49" customWidth="1"/>
    <col min="8715" max="8715" width="11.28515625" style="49" customWidth="1"/>
    <col min="8716" max="8960" width="9.140625" style="49"/>
    <col min="8961" max="8961" width="6.5703125" style="49" customWidth="1"/>
    <col min="8962" max="8962" width="40.7109375" style="49" customWidth="1"/>
    <col min="8963" max="8963" width="21.7109375" style="49" customWidth="1"/>
    <col min="8964" max="8964" width="22.5703125" style="49" customWidth="1"/>
    <col min="8965" max="8965" width="23.140625" style="49" customWidth="1"/>
    <col min="8966" max="8966" width="26.85546875" style="49" customWidth="1"/>
    <col min="8967" max="8969" width="17.85546875" style="49" customWidth="1"/>
    <col min="8970" max="8970" width="21.5703125" style="49" customWidth="1"/>
    <col min="8971" max="8971" width="11.28515625" style="49" customWidth="1"/>
    <col min="8972" max="9216" width="9.140625" style="49"/>
    <col min="9217" max="9217" width="6.5703125" style="49" customWidth="1"/>
    <col min="9218" max="9218" width="40.7109375" style="49" customWidth="1"/>
    <col min="9219" max="9219" width="21.7109375" style="49" customWidth="1"/>
    <col min="9220" max="9220" width="22.5703125" style="49" customWidth="1"/>
    <col min="9221" max="9221" width="23.140625" style="49" customWidth="1"/>
    <col min="9222" max="9222" width="26.85546875" style="49" customWidth="1"/>
    <col min="9223" max="9225" width="17.85546875" style="49" customWidth="1"/>
    <col min="9226" max="9226" width="21.5703125" style="49" customWidth="1"/>
    <col min="9227" max="9227" width="11.28515625" style="49" customWidth="1"/>
    <col min="9228" max="9472" width="9.140625" style="49"/>
    <col min="9473" max="9473" width="6.5703125" style="49" customWidth="1"/>
    <col min="9474" max="9474" width="40.7109375" style="49" customWidth="1"/>
    <col min="9475" max="9475" width="21.7109375" style="49" customWidth="1"/>
    <col min="9476" max="9476" width="22.5703125" style="49" customWidth="1"/>
    <col min="9477" max="9477" width="23.140625" style="49" customWidth="1"/>
    <col min="9478" max="9478" width="26.85546875" style="49" customWidth="1"/>
    <col min="9479" max="9481" width="17.85546875" style="49" customWidth="1"/>
    <col min="9482" max="9482" width="21.5703125" style="49" customWidth="1"/>
    <col min="9483" max="9483" width="11.28515625" style="49" customWidth="1"/>
    <col min="9484" max="9728" width="9.140625" style="49"/>
    <col min="9729" max="9729" width="6.5703125" style="49" customWidth="1"/>
    <col min="9730" max="9730" width="40.7109375" style="49" customWidth="1"/>
    <col min="9731" max="9731" width="21.7109375" style="49" customWidth="1"/>
    <col min="9732" max="9732" width="22.5703125" style="49" customWidth="1"/>
    <col min="9733" max="9733" width="23.140625" style="49" customWidth="1"/>
    <col min="9734" max="9734" width="26.85546875" style="49" customWidth="1"/>
    <col min="9735" max="9737" width="17.85546875" style="49" customWidth="1"/>
    <col min="9738" max="9738" width="21.5703125" style="49" customWidth="1"/>
    <col min="9739" max="9739" width="11.28515625" style="49" customWidth="1"/>
    <col min="9740" max="9984" width="9.140625" style="49"/>
    <col min="9985" max="9985" width="6.5703125" style="49" customWidth="1"/>
    <col min="9986" max="9986" width="40.7109375" style="49" customWidth="1"/>
    <col min="9987" max="9987" width="21.7109375" style="49" customWidth="1"/>
    <col min="9988" max="9988" width="22.5703125" style="49" customWidth="1"/>
    <col min="9989" max="9989" width="23.140625" style="49" customWidth="1"/>
    <col min="9990" max="9990" width="26.85546875" style="49" customWidth="1"/>
    <col min="9991" max="9993" width="17.85546875" style="49" customWidth="1"/>
    <col min="9994" max="9994" width="21.5703125" style="49" customWidth="1"/>
    <col min="9995" max="9995" width="11.28515625" style="49" customWidth="1"/>
    <col min="9996" max="10240" width="9.140625" style="49"/>
    <col min="10241" max="10241" width="6.5703125" style="49" customWidth="1"/>
    <col min="10242" max="10242" width="40.7109375" style="49" customWidth="1"/>
    <col min="10243" max="10243" width="21.7109375" style="49" customWidth="1"/>
    <col min="10244" max="10244" width="22.5703125" style="49" customWidth="1"/>
    <col min="10245" max="10245" width="23.140625" style="49" customWidth="1"/>
    <col min="10246" max="10246" width="26.85546875" style="49" customWidth="1"/>
    <col min="10247" max="10249" width="17.85546875" style="49" customWidth="1"/>
    <col min="10250" max="10250" width="21.5703125" style="49" customWidth="1"/>
    <col min="10251" max="10251" width="11.28515625" style="49" customWidth="1"/>
    <col min="10252" max="10496" width="9.140625" style="49"/>
    <col min="10497" max="10497" width="6.5703125" style="49" customWidth="1"/>
    <col min="10498" max="10498" width="40.7109375" style="49" customWidth="1"/>
    <col min="10499" max="10499" width="21.7109375" style="49" customWidth="1"/>
    <col min="10500" max="10500" width="22.5703125" style="49" customWidth="1"/>
    <col min="10501" max="10501" width="23.140625" style="49" customWidth="1"/>
    <col min="10502" max="10502" width="26.85546875" style="49" customWidth="1"/>
    <col min="10503" max="10505" width="17.85546875" style="49" customWidth="1"/>
    <col min="10506" max="10506" width="21.5703125" style="49" customWidth="1"/>
    <col min="10507" max="10507" width="11.28515625" style="49" customWidth="1"/>
    <col min="10508" max="10752" width="9.140625" style="49"/>
    <col min="10753" max="10753" width="6.5703125" style="49" customWidth="1"/>
    <col min="10754" max="10754" width="40.7109375" style="49" customWidth="1"/>
    <col min="10755" max="10755" width="21.7109375" style="49" customWidth="1"/>
    <col min="10756" max="10756" width="22.5703125" style="49" customWidth="1"/>
    <col min="10757" max="10757" width="23.140625" style="49" customWidth="1"/>
    <col min="10758" max="10758" width="26.85546875" style="49" customWidth="1"/>
    <col min="10759" max="10761" width="17.85546875" style="49" customWidth="1"/>
    <col min="10762" max="10762" width="21.5703125" style="49" customWidth="1"/>
    <col min="10763" max="10763" width="11.28515625" style="49" customWidth="1"/>
    <col min="10764" max="11008" width="9.140625" style="49"/>
    <col min="11009" max="11009" width="6.5703125" style="49" customWidth="1"/>
    <col min="11010" max="11010" width="40.7109375" style="49" customWidth="1"/>
    <col min="11011" max="11011" width="21.7109375" style="49" customWidth="1"/>
    <col min="11012" max="11012" width="22.5703125" style="49" customWidth="1"/>
    <col min="11013" max="11013" width="23.140625" style="49" customWidth="1"/>
    <col min="11014" max="11014" width="26.85546875" style="49" customWidth="1"/>
    <col min="11015" max="11017" width="17.85546875" style="49" customWidth="1"/>
    <col min="11018" max="11018" width="21.5703125" style="49" customWidth="1"/>
    <col min="11019" max="11019" width="11.28515625" style="49" customWidth="1"/>
    <col min="11020" max="11264" width="9.140625" style="49"/>
    <col min="11265" max="11265" width="6.5703125" style="49" customWidth="1"/>
    <col min="11266" max="11266" width="40.7109375" style="49" customWidth="1"/>
    <col min="11267" max="11267" width="21.7109375" style="49" customWidth="1"/>
    <col min="11268" max="11268" width="22.5703125" style="49" customWidth="1"/>
    <col min="11269" max="11269" width="23.140625" style="49" customWidth="1"/>
    <col min="11270" max="11270" width="26.85546875" style="49" customWidth="1"/>
    <col min="11271" max="11273" width="17.85546875" style="49" customWidth="1"/>
    <col min="11274" max="11274" width="21.5703125" style="49" customWidth="1"/>
    <col min="11275" max="11275" width="11.28515625" style="49" customWidth="1"/>
    <col min="11276" max="11520" width="9.140625" style="49"/>
    <col min="11521" max="11521" width="6.5703125" style="49" customWidth="1"/>
    <col min="11522" max="11522" width="40.7109375" style="49" customWidth="1"/>
    <col min="11523" max="11523" width="21.7109375" style="49" customWidth="1"/>
    <col min="11524" max="11524" width="22.5703125" style="49" customWidth="1"/>
    <col min="11525" max="11525" width="23.140625" style="49" customWidth="1"/>
    <col min="11526" max="11526" width="26.85546875" style="49" customWidth="1"/>
    <col min="11527" max="11529" width="17.85546875" style="49" customWidth="1"/>
    <col min="11530" max="11530" width="21.5703125" style="49" customWidth="1"/>
    <col min="11531" max="11531" width="11.28515625" style="49" customWidth="1"/>
    <col min="11532" max="11776" width="9.140625" style="49"/>
    <col min="11777" max="11777" width="6.5703125" style="49" customWidth="1"/>
    <col min="11778" max="11778" width="40.7109375" style="49" customWidth="1"/>
    <col min="11779" max="11779" width="21.7109375" style="49" customWidth="1"/>
    <col min="11780" max="11780" width="22.5703125" style="49" customWidth="1"/>
    <col min="11781" max="11781" width="23.140625" style="49" customWidth="1"/>
    <col min="11782" max="11782" width="26.85546875" style="49" customWidth="1"/>
    <col min="11783" max="11785" width="17.85546875" style="49" customWidth="1"/>
    <col min="11786" max="11786" width="21.5703125" style="49" customWidth="1"/>
    <col min="11787" max="11787" width="11.28515625" style="49" customWidth="1"/>
    <col min="11788" max="12032" width="9.140625" style="49"/>
    <col min="12033" max="12033" width="6.5703125" style="49" customWidth="1"/>
    <col min="12034" max="12034" width="40.7109375" style="49" customWidth="1"/>
    <col min="12035" max="12035" width="21.7109375" style="49" customWidth="1"/>
    <col min="12036" max="12036" width="22.5703125" style="49" customWidth="1"/>
    <col min="12037" max="12037" width="23.140625" style="49" customWidth="1"/>
    <col min="12038" max="12038" width="26.85546875" style="49" customWidth="1"/>
    <col min="12039" max="12041" width="17.85546875" style="49" customWidth="1"/>
    <col min="12042" max="12042" width="21.5703125" style="49" customWidth="1"/>
    <col min="12043" max="12043" width="11.28515625" style="49" customWidth="1"/>
    <col min="12044" max="12288" width="9.140625" style="49"/>
    <col min="12289" max="12289" width="6.5703125" style="49" customWidth="1"/>
    <col min="12290" max="12290" width="40.7109375" style="49" customWidth="1"/>
    <col min="12291" max="12291" width="21.7109375" style="49" customWidth="1"/>
    <col min="12292" max="12292" width="22.5703125" style="49" customWidth="1"/>
    <col min="12293" max="12293" width="23.140625" style="49" customWidth="1"/>
    <col min="12294" max="12294" width="26.85546875" style="49" customWidth="1"/>
    <col min="12295" max="12297" width="17.85546875" style="49" customWidth="1"/>
    <col min="12298" max="12298" width="21.5703125" style="49" customWidth="1"/>
    <col min="12299" max="12299" width="11.28515625" style="49" customWidth="1"/>
    <col min="12300" max="12544" width="9.140625" style="49"/>
    <col min="12545" max="12545" width="6.5703125" style="49" customWidth="1"/>
    <col min="12546" max="12546" width="40.7109375" style="49" customWidth="1"/>
    <col min="12547" max="12547" width="21.7109375" style="49" customWidth="1"/>
    <col min="12548" max="12548" width="22.5703125" style="49" customWidth="1"/>
    <col min="12549" max="12549" width="23.140625" style="49" customWidth="1"/>
    <col min="12550" max="12550" width="26.85546875" style="49" customWidth="1"/>
    <col min="12551" max="12553" width="17.85546875" style="49" customWidth="1"/>
    <col min="12554" max="12554" width="21.5703125" style="49" customWidth="1"/>
    <col min="12555" max="12555" width="11.28515625" style="49" customWidth="1"/>
    <col min="12556" max="12800" width="9.140625" style="49"/>
    <col min="12801" max="12801" width="6.5703125" style="49" customWidth="1"/>
    <col min="12802" max="12802" width="40.7109375" style="49" customWidth="1"/>
    <col min="12803" max="12803" width="21.7109375" style="49" customWidth="1"/>
    <col min="12804" max="12804" width="22.5703125" style="49" customWidth="1"/>
    <col min="12805" max="12805" width="23.140625" style="49" customWidth="1"/>
    <col min="12806" max="12806" width="26.85546875" style="49" customWidth="1"/>
    <col min="12807" max="12809" width="17.85546875" style="49" customWidth="1"/>
    <col min="12810" max="12810" width="21.5703125" style="49" customWidth="1"/>
    <col min="12811" max="12811" width="11.28515625" style="49" customWidth="1"/>
    <col min="12812" max="13056" width="9.140625" style="49"/>
    <col min="13057" max="13057" width="6.5703125" style="49" customWidth="1"/>
    <col min="13058" max="13058" width="40.7109375" style="49" customWidth="1"/>
    <col min="13059" max="13059" width="21.7109375" style="49" customWidth="1"/>
    <col min="13060" max="13060" width="22.5703125" style="49" customWidth="1"/>
    <col min="13061" max="13061" width="23.140625" style="49" customWidth="1"/>
    <col min="13062" max="13062" width="26.85546875" style="49" customWidth="1"/>
    <col min="13063" max="13065" width="17.85546875" style="49" customWidth="1"/>
    <col min="13066" max="13066" width="21.5703125" style="49" customWidth="1"/>
    <col min="13067" max="13067" width="11.28515625" style="49" customWidth="1"/>
    <col min="13068" max="13312" width="9.140625" style="49"/>
    <col min="13313" max="13313" width="6.5703125" style="49" customWidth="1"/>
    <col min="13314" max="13314" width="40.7109375" style="49" customWidth="1"/>
    <col min="13315" max="13315" width="21.7109375" style="49" customWidth="1"/>
    <col min="13316" max="13316" width="22.5703125" style="49" customWidth="1"/>
    <col min="13317" max="13317" width="23.140625" style="49" customWidth="1"/>
    <col min="13318" max="13318" width="26.85546875" style="49" customWidth="1"/>
    <col min="13319" max="13321" width="17.85546875" style="49" customWidth="1"/>
    <col min="13322" max="13322" width="21.5703125" style="49" customWidth="1"/>
    <col min="13323" max="13323" width="11.28515625" style="49" customWidth="1"/>
    <col min="13324" max="13568" width="9.140625" style="49"/>
    <col min="13569" max="13569" width="6.5703125" style="49" customWidth="1"/>
    <col min="13570" max="13570" width="40.7109375" style="49" customWidth="1"/>
    <col min="13571" max="13571" width="21.7109375" style="49" customWidth="1"/>
    <col min="13572" max="13572" width="22.5703125" style="49" customWidth="1"/>
    <col min="13573" max="13573" width="23.140625" style="49" customWidth="1"/>
    <col min="13574" max="13574" width="26.85546875" style="49" customWidth="1"/>
    <col min="13575" max="13577" width="17.85546875" style="49" customWidth="1"/>
    <col min="13578" max="13578" width="21.5703125" style="49" customWidth="1"/>
    <col min="13579" max="13579" width="11.28515625" style="49" customWidth="1"/>
    <col min="13580" max="13824" width="9.140625" style="49"/>
    <col min="13825" max="13825" width="6.5703125" style="49" customWidth="1"/>
    <col min="13826" max="13826" width="40.7109375" style="49" customWidth="1"/>
    <col min="13827" max="13827" width="21.7109375" style="49" customWidth="1"/>
    <col min="13828" max="13828" width="22.5703125" style="49" customWidth="1"/>
    <col min="13829" max="13829" width="23.140625" style="49" customWidth="1"/>
    <col min="13830" max="13830" width="26.85546875" style="49" customWidth="1"/>
    <col min="13831" max="13833" width="17.85546875" style="49" customWidth="1"/>
    <col min="13834" max="13834" width="21.5703125" style="49" customWidth="1"/>
    <col min="13835" max="13835" width="11.28515625" style="49" customWidth="1"/>
    <col min="13836" max="14080" width="9.140625" style="49"/>
    <col min="14081" max="14081" width="6.5703125" style="49" customWidth="1"/>
    <col min="14082" max="14082" width="40.7109375" style="49" customWidth="1"/>
    <col min="14083" max="14083" width="21.7109375" style="49" customWidth="1"/>
    <col min="14084" max="14084" width="22.5703125" style="49" customWidth="1"/>
    <col min="14085" max="14085" width="23.140625" style="49" customWidth="1"/>
    <col min="14086" max="14086" width="26.85546875" style="49" customWidth="1"/>
    <col min="14087" max="14089" width="17.85546875" style="49" customWidth="1"/>
    <col min="14090" max="14090" width="21.5703125" style="49" customWidth="1"/>
    <col min="14091" max="14091" width="11.28515625" style="49" customWidth="1"/>
    <col min="14092" max="14336" width="9.140625" style="49"/>
    <col min="14337" max="14337" width="6.5703125" style="49" customWidth="1"/>
    <col min="14338" max="14338" width="40.7109375" style="49" customWidth="1"/>
    <col min="14339" max="14339" width="21.7109375" style="49" customWidth="1"/>
    <col min="14340" max="14340" width="22.5703125" style="49" customWidth="1"/>
    <col min="14341" max="14341" width="23.140625" style="49" customWidth="1"/>
    <col min="14342" max="14342" width="26.85546875" style="49" customWidth="1"/>
    <col min="14343" max="14345" width="17.85546875" style="49" customWidth="1"/>
    <col min="14346" max="14346" width="21.5703125" style="49" customWidth="1"/>
    <col min="14347" max="14347" width="11.28515625" style="49" customWidth="1"/>
    <col min="14348" max="14592" width="9.140625" style="49"/>
    <col min="14593" max="14593" width="6.5703125" style="49" customWidth="1"/>
    <col min="14594" max="14594" width="40.7109375" style="49" customWidth="1"/>
    <col min="14595" max="14595" width="21.7109375" style="49" customWidth="1"/>
    <col min="14596" max="14596" width="22.5703125" style="49" customWidth="1"/>
    <col min="14597" max="14597" width="23.140625" style="49" customWidth="1"/>
    <col min="14598" max="14598" width="26.85546875" style="49" customWidth="1"/>
    <col min="14599" max="14601" width="17.85546875" style="49" customWidth="1"/>
    <col min="14602" max="14602" width="21.5703125" style="49" customWidth="1"/>
    <col min="14603" max="14603" width="11.28515625" style="49" customWidth="1"/>
    <col min="14604" max="14848" width="9.140625" style="49"/>
    <col min="14849" max="14849" width="6.5703125" style="49" customWidth="1"/>
    <col min="14850" max="14850" width="40.7109375" style="49" customWidth="1"/>
    <col min="14851" max="14851" width="21.7109375" style="49" customWidth="1"/>
    <col min="14852" max="14852" width="22.5703125" style="49" customWidth="1"/>
    <col min="14853" max="14853" width="23.140625" style="49" customWidth="1"/>
    <col min="14854" max="14854" width="26.85546875" style="49" customWidth="1"/>
    <col min="14855" max="14857" width="17.85546875" style="49" customWidth="1"/>
    <col min="14858" max="14858" width="21.5703125" style="49" customWidth="1"/>
    <col min="14859" max="14859" width="11.28515625" style="49" customWidth="1"/>
    <col min="14860" max="15104" width="9.140625" style="49"/>
    <col min="15105" max="15105" width="6.5703125" style="49" customWidth="1"/>
    <col min="15106" max="15106" width="40.7109375" style="49" customWidth="1"/>
    <col min="15107" max="15107" width="21.7109375" style="49" customWidth="1"/>
    <col min="15108" max="15108" width="22.5703125" style="49" customWidth="1"/>
    <col min="15109" max="15109" width="23.140625" style="49" customWidth="1"/>
    <col min="15110" max="15110" width="26.85546875" style="49" customWidth="1"/>
    <col min="15111" max="15113" width="17.85546875" style="49" customWidth="1"/>
    <col min="15114" max="15114" width="21.5703125" style="49" customWidth="1"/>
    <col min="15115" max="15115" width="11.28515625" style="49" customWidth="1"/>
    <col min="15116" max="15360" width="9.140625" style="49"/>
    <col min="15361" max="15361" width="6.5703125" style="49" customWidth="1"/>
    <col min="15362" max="15362" width="40.7109375" style="49" customWidth="1"/>
    <col min="15363" max="15363" width="21.7109375" style="49" customWidth="1"/>
    <col min="15364" max="15364" width="22.5703125" style="49" customWidth="1"/>
    <col min="15365" max="15365" width="23.140625" style="49" customWidth="1"/>
    <col min="15366" max="15366" width="26.85546875" style="49" customWidth="1"/>
    <col min="15367" max="15369" width="17.85546875" style="49" customWidth="1"/>
    <col min="15370" max="15370" width="21.5703125" style="49" customWidth="1"/>
    <col min="15371" max="15371" width="11.28515625" style="49" customWidth="1"/>
    <col min="15372" max="15616" width="9.140625" style="49"/>
    <col min="15617" max="15617" width="6.5703125" style="49" customWidth="1"/>
    <col min="15618" max="15618" width="40.7109375" style="49" customWidth="1"/>
    <col min="15619" max="15619" width="21.7109375" style="49" customWidth="1"/>
    <col min="15620" max="15620" width="22.5703125" style="49" customWidth="1"/>
    <col min="15621" max="15621" width="23.140625" style="49" customWidth="1"/>
    <col min="15622" max="15622" width="26.85546875" style="49" customWidth="1"/>
    <col min="15623" max="15625" width="17.85546875" style="49" customWidth="1"/>
    <col min="15626" max="15626" width="21.5703125" style="49" customWidth="1"/>
    <col min="15627" max="15627" width="11.28515625" style="49" customWidth="1"/>
    <col min="15628" max="15872" width="9.140625" style="49"/>
    <col min="15873" max="15873" width="6.5703125" style="49" customWidth="1"/>
    <col min="15874" max="15874" width="40.7109375" style="49" customWidth="1"/>
    <col min="15875" max="15875" width="21.7109375" style="49" customWidth="1"/>
    <col min="15876" max="15876" width="22.5703125" style="49" customWidth="1"/>
    <col min="15877" max="15877" width="23.140625" style="49" customWidth="1"/>
    <col min="15878" max="15878" width="26.85546875" style="49" customWidth="1"/>
    <col min="15879" max="15881" width="17.85546875" style="49" customWidth="1"/>
    <col min="15882" max="15882" width="21.5703125" style="49" customWidth="1"/>
    <col min="15883" max="15883" width="11.28515625" style="49" customWidth="1"/>
    <col min="15884" max="16128" width="9.140625" style="49"/>
    <col min="16129" max="16129" width="6.5703125" style="49" customWidth="1"/>
    <col min="16130" max="16130" width="40.7109375" style="49" customWidth="1"/>
    <col min="16131" max="16131" width="21.7109375" style="49" customWidth="1"/>
    <col min="16132" max="16132" width="22.5703125" style="49" customWidth="1"/>
    <col min="16133" max="16133" width="23.140625" style="49" customWidth="1"/>
    <col min="16134" max="16134" width="26.85546875" style="49" customWidth="1"/>
    <col min="16135" max="16137" width="17.85546875" style="49" customWidth="1"/>
    <col min="16138" max="16138" width="21.5703125" style="49" customWidth="1"/>
    <col min="16139" max="16139" width="11.28515625" style="49" customWidth="1"/>
    <col min="16140" max="16384" width="9.140625" style="49"/>
  </cols>
  <sheetData>
    <row r="1" spans="1:10" s="48" customFormat="1" ht="19.7" customHeight="1">
      <c r="A1" s="152" t="s">
        <v>35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s="48" customFormat="1" ht="19.7" customHeight="1">
      <c r="A2" s="153" t="s">
        <v>36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s="48" customFormat="1" ht="19.7" customHeight="1">
      <c r="A3" s="154" t="s">
        <v>37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19.7" customHeight="1">
      <c r="A4" s="155" t="s">
        <v>38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>
      <c r="A5" s="50"/>
      <c r="B5" s="51"/>
      <c r="C5" s="50"/>
      <c r="D5" s="50"/>
      <c r="E5" s="50"/>
      <c r="F5" s="50"/>
      <c r="G5" s="50"/>
      <c r="H5" s="50"/>
      <c r="I5" s="50"/>
      <c r="J5" s="50"/>
    </row>
    <row r="6" spans="1:10" ht="19.7" customHeight="1">
      <c r="A6" s="156" t="s">
        <v>39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>
      <c r="A7" s="157" t="s">
        <v>40</v>
      </c>
      <c r="B7" s="157"/>
      <c r="C7" s="157"/>
      <c r="D7" s="157"/>
      <c r="E7" s="157"/>
      <c r="F7" s="157"/>
      <c r="G7" s="157"/>
      <c r="H7" s="157"/>
      <c r="I7" s="157"/>
      <c r="J7" s="157"/>
    </row>
    <row r="8" spans="1:10">
      <c r="A8" s="147" t="s">
        <v>41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0">
      <c r="A9" s="148" t="s">
        <v>42</v>
      </c>
      <c r="B9" s="148"/>
      <c r="C9" s="148"/>
      <c r="D9" s="148"/>
      <c r="E9" s="148"/>
      <c r="F9" s="148"/>
      <c r="G9" s="148"/>
      <c r="H9" s="148"/>
      <c r="I9" s="148"/>
      <c r="J9" s="148"/>
    </row>
    <row r="10" spans="1:10" ht="7.5" customHeight="1">
      <c r="A10" s="50"/>
      <c r="B10" s="51"/>
      <c r="C10" s="50"/>
      <c r="D10" s="50"/>
      <c r="E10" s="50"/>
      <c r="F10" s="50"/>
      <c r="G10" s="50"/>
      <c r="H10" s="50"/>
      <c r="I10" s="50"/>
      <c r="J10" s="50"/>
    </row>
    <row r="11" spans="1:10">
      <c r="A11" s="149" t="s">
        <v>8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0">
      <c r="A12" s="150" t="s">
        <v>9</v>
      </c>
      <c r="B12" s="150"/>
      <c r="C12" s="150"/>
      <c r="D12" s="150"/>
      <c r="E12" s="150"/>
      <c r="F12" s="150"/>
      <c r="G12" s="150"/>
      <c r="H12" s="150"/>
      <c r="I12" s="150"/>
      <c r="J12" s="150"/>
    </row>
    <row r="13" spans="1:10" ht="86.25">
      <c r="A13" s="52" t="s">
        <v>10</v>
      </c>
      <c r="B13" s="151" t="s">
        <v>11</v>
      </c>
      <c r="C13" s="151"/>
      <c r="D13" s="151"/>
      <c r="E13" s="151"/>
      <c r="F13" s="53" t="s">
        <v>43</v>
      </c>
      <c r="G13" s="54" t="s">
        <v>13</v>
      </c>
      <c r="H13" s="55" t="s">
        <v>14</v>
      </c>
      <c r="I13" s="55" t="s">
        <v>15</v>
      </c>
      <c r="J13" s="56" t="s">
        <v>16</v>
      </c>
    </row>
    <row r="14" spans="1:10" ht="21.75" customHeight="1">
      <c r="A14" s="57" t="s">
        <v>17</v>
      </c>
      <c r="B14" s="144" t="s">
        <v>44</v>
      </c>
      <c r="C14" s="144"/>
      <c r="D14" s="144"/>
      <c r="E14" s="144"/>
      <c r="F14" s="55" t="s">
        <v>45</v>
      </c>
      <c r="G14" s="58">
        <v>35000</v>
      </c>
      <c r="H14" s="58">
        <v>35000</v>
      </c>
      <c r="I14" s="59">
        <v>152</v>
      </c>
      <c r="J14" s="60">
        <f t="shared" ref="J14:J23" si="0">H14*I14</f>
        <v>5320000</v>
      </c>
    </row>
    <row r="15" spans="1:10" ht="21.75" customHeight="1">
      <c r="A15" s="57" t="s">
        <v>18</v>
      </c>
      <c r="B15" s="144" t="s">
        <v>46</v>
      </c>
      <c r="C15" s="144"/>
      <c r="D15" s="144"/>
      <c r="E15" s="144"/>
      <c r="F15" s="55" t="s">
        <v>47</v>
      </c>
      <c r="G15" s="58">
        <v>74000</v>
      </c>
      <c r="H15" s="58">
        <v>74000</v>
      </c>
      <c r="I15" s="59">
        <v>13</v>
      </c>
      <c r="J15" s="60">
        <f t="shared" si="0"/>
        <v>962000</v>
      </c>
    </row>
    <row r="16" spans="1:10" ht="21.75" customHeight="1">
      <c r="A16" s="57" t="s">
        <v>48</v>
      </c>
      <c r="B16" s="144" t="s">
        <v>49</v>
      </c>
      <c r="C16" s="144"/>
      <c r="D16" s="144"/>
      <c r="E16" s="144"/>
      <c r="F16" s="55" t="s">
        <v>50</v>
      </c>
      <c r="G16" s="58">
        <v>24000</v>
      </c>
      <c r="H16" s="58">
        <v>24000</v>
      </c>
      <c r="I16" s="59">
        <v>5</v>
      </c>
      <c r="J16" s="60">
        <f t="shared" si="0"/>
        <v>120000</v>
      </c>
    </row>
    <row r="17" spans="1:11" ht="21.75" customHeight="1">
      <c r="A17" s="57" t="s">
        <v>51</v>
      </c>
      <c r="B17" s="144" t="s">
        <v>52</v>
      </c>
      <c r="C17" s="144"/>
      <c r="D17" s="144"/>
      <c r="E17" s="144"/>
      <c r="F17" s="55" t="s">
        <v>53</v>
      </c>
      <c r="G17" s="58">
        <v>23000</v>
      </c>
      <c r="H17" s="58">
        <v>23000</v>
      </c>
      <c r="I17" s="59">
        <v>10</v>
      </c>
      <c r="J17" s="60">
        <f t="shared" si="0"/>
        <v>230000</v>
      </c>
    </row>
    <row r="18" spans="1:11" ht="21.75" customHeight="1">
      <c r="A18" s="57" t="s">
        <v>54</v>
      </c>
      <c r="B18" s="144" t="s">
        <v>55</v>
      </c>
      <c r="C18" s="144"/>
      <c r="D18" s="144"/>
      <c r="E18" s="144"/>
      <c r="F18" s="55" t="s">
        <v>56</v>
      </c>
      <c r="G18" s="58">
        <v>21000</v>
      </c>
      <c r="H18" s="58">
        <v>21000</v>
      </c>
      <c r="I18" s="59">
        <v>3</v>
      </c>
      <c r="J18" s="60">
        <f t="shared" si="0"/>
        <v>63000</v>
      </c>
    </row>
    <row r="19" spans="1:11" ht="21.75" customHeight="1">
      <c r="A19" s="57" t="s">
        <v>57</v>
      </c>
      <c r="B19" s="144" t="s">
        <v>58</v>
      </c>
      <c r="C19" s="144"/>
      <c r="D19" s="144"/>
      <c r="E19" s="144"/>
      <c r="F19" s="55" t="s">
        <v>59</v>
      </c>
      <c r="G19" s="58">
        <v>30000</v>
      </c>
      <c r="H19" s="58">
        <v>30000</v>
      </c>
      <c r="I19" s="59">
        <v>3</v>
      </c>
      <c r="J19" s="60">
        <f t="shared" si="0"/>
        <v>90000</v>
      </c>
    </row>
    <row r="20" spans="1:11" ht="21.75" customHeight="1">
      <c r="A20" s="57" t="s">
        <v>60</v>
      </c>
      <c r="B20" s="144" t="s">
        <v>61</v>
      </c>
      <c r="C20" s="144"/>
      <c r="D20" s="144"/>
      <c r="E20" s="144"/>
      <c r="F20" s="55" t="s">
        <v>62</v>
      </c>
      <c r="G20" s="58">
        <v>5800</v>
      </c>
      <c r="H20" s="58">
        <v>5800</v>
      </c>
      <c r="I20" s="59">
        <v>46</v>
      </c>
      <c r="J20" s="60">
        <f t="shared" si="0"/>
        <v>266800</v>
      </c>
    </row>
    <row r="21" spans="1:11" ht="21.75" customHeight="1">
      <c r="A21" s="57" t="s">
        <v>63</v>
      </c>
      <c r="B21" s="144" t="s">
        <v>64</v>
      </c>
      <c r="C21" s="144"/>
      <c r="D21" s="144"/>
      <c r="E21" s="144"/>
      <c r="F21" s="55" t="s">
        <v>65</v>
      </c>
      <c r="G21" s="58">
        <v>9400</v>
      </c>
      <c r="H21" s="58">
        <v>9400</v>
      </c>
      <c r="I21" s="59">
        <v>49</v>
      </c>
      <c r="J21" s="60">
        <f t="shared" si="0"/>
        <v>460600</v>
      </c>
    </row>
    <row r="22" spans="1:11" ht="21.75" customHeight="1">
      <c r="A22" s="57" t="s">
        <v>66</v>
      </c>
      <c r="B22" s="144" t="s">
        <v>67</v>
      </c>
      <c r="C22" s="144"/>
      <c r="D22" s="144"/>
      <c r="E22" s="144"/>
      <c r="F22" s="55" t="s">
        <v>68</v>
      </c>
      <c r="G22" s="58">
        <v>23000</v>
      </c>
      <c r="H22" s="58">
        <v>23000</v>
      </c>
      <c r="I22" s="59">
        <v>14</v>
      </c>
      <c r="J22" s="60">
        <f t="shared" si="0"/>
        <v>322000</v>
      </c>
    </row>
    <row r="23" spans="1:11" ht="21.75" customHeight="1">
      <c r="A23" s="57" t="s">
        <v>69</v>
      </c>
      <c r="B23" s="144" t="s">
        <v>70</v>
      </c>
      <c r="C23" s="144"/>
      <c r="D23" s="144"/>
      <c r="E23" s="144"/>
      <c r="F23" s="55" t="s">
        <v>71</v>
      </c>
      <c r="G23" s="58">
        <v>130000</v>
      </c>
      <c r="H23" s="58">
        <v>130000</v>
      </c>
      <c r="I23" s="59">
        <v>3</v>
      </c>
      <c r="J23" s="60">
        <f t="shared" si="0"/>
        <v>390000</v>
      </c>
    </row>
    <row r="24" spans="1:11">
      <c r="A24" s="61"/>
      <c r="B24" s="62"/>
      <c r="C24" s="62"/>
      <c r="D24" s="62"/>
      <c r="E24" s="62"/>
      <c r="F24" s="63"/>
      <c r="G24" s="50"/>
      <c r="H24" s="50"/>
      <c r="I24" s="50"/>
      <c r="J24" s="64">
        <f>SUM(J14:J23)</f>
        <v>8224400</v>
      </c>
    </row>
    <row r="25" spans="1:11">
      <c r="A25" s="145" t="s">
        <v>20</v>
      </c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1" s="50" customFormat="1" ht="36" customHeight="1">
      <c r="A26" s="52" t="s">
        <v>10</v>
      </c>
      <c r="B26" s="65" t="s">
        <v>11</v>
      </c>
      <c r="C26" s="146" t="s">
        <v>72</v>
      </c>
      <c r="D26" s="146"/>
      <c r="E26" s="146"/>
      <c r="F26" s="146"/>
      <c r="G26" s="55" t="s">
        <v>14</v>
      </c>
      <c r="H26" s="66" t="s">
        <v>15</v>
      </c>
      <c r="I26" s="55" t="s">
        <v>16</v>
      </c>
      <c r="J26" s="67" t="s">
        <v>22</v>
      </c>
    </row>
    <row r="27" spans="1:11" ht="100.5" customHeight="1">
      <c r="A27" s="139" t="s">
        <v>17</v>
      </c>
      <c r="B27" s="140" t="s">
        <v>73</v>
      </c>
      <c r="C27" s="68" t="s">
        <v>74</v>
      </c>
      <c r="D27" s="68" t="s">
        <v>75</v>
      </c>
      <c r="E27" s="68" t="s">
        <v>76</v>
      </c>
      <c r="F27" s="69" t="s">
        <v>77</v>
      </c>
      <c r="G27" s="141">
        <v>69000</v>
      </c>
      <c r="H27" s="142">
        <v>16</v>
      </c>
      <c r="I27" s="141">
        <f>G27*H27</f>
        <v>1104000</v>
      </c>
      <c r="J27" s="143" t="s">
        <v>78</v>
      </c>
    </row>
    <row r="28" spans="1:11">
      <c r="A28" s="139"/>
      <c r="B28" s="140"/>
      <c r="C28" s="70">
        <v>69000</v>
      </c>
      <c r="D28" s="70">
        <v>89000</v>
      </c>
      <c r="E28" s="70">
        <v>89500</v>
      </c>
      <c r="F28" s="70">
        <v>69000</v>
      </c>
      <c r="G28" s="141"/>
      <c r="H28" s="142"/>
      <c r="I28" s="141"/>
      <c r="J28" s="143"/>
      <c r="K28" s="71"/>
    </row>
    <row r="29" spans="1:11" ht="90" customHeight="1">
      <c r="A29" s="139" t="s">
        <v>18</v>
      </c>
      <c r="B29" s="140" t="s">
        <v>79</v>
      </c>
      <c r="C29" s="68" t="s">
        <v>80</v>
      </c>
      <c r="D29" s="68" t="s">
        <v>81</v>
      </c>
      <c r="E29" s="68" t="s">
        <v>82</v>
      </c>
      <c r="F29" s="72" t="s">
        <v>83</v>
      </c>
      <c r="G29" s="141">
        <v>25000</v>
      </c>
      <c r="H29" s="142">
        <v>3</v>
      </c>
      <c r="I29" s="141">
        <f>G29*H29</f>
        <v>75000</v>
      </c>
      <c r="J29" s="143" t="s">
        <v>84</v>
      </c>
      <c r="K29" s="71"/>
    </row>
    <row r="30" spans="1:11">
      <c r="A30" s="139"/>
      <c r="B30" s="140"/>
      <c r="C30" s="70">
        <v>25000</v>
      </c>
      <c r="D30" s="70">
        <v>25300</v>
      </c>
      <c r="E30" s="70">
        <v>25300</v>
      </c>
      <c r="F30" s="70">
        <v>27500</v>
      </c>
      <c r="G30" s="141"/>
      <c r="H30" s="142"/>
      <c r="I30" s="141"/>
      <c r="J30" s="143"/>
      <c r="K30" s="71"/>
    </row>
    <row r="31" spans="1:11" ht="81" customHeight="1">
      <c r="A31" s="139" t="s">
        <v>48</v>
      </c>
      <c r="B31" s="140" t="s">
        <v>85</v>
      </c>
      <c r="C31" s="68" t="s">
        <v>86</v>
      </c>
      <c r="D31" s="68" t="s">
        <v>87</v>
      </c>
      <c r="E31" s="68" t="s">
        <v>88</v>
      </c>
      <c r="F31" s="73" t="s">
        <v>89</v>
      </c>
      <c r="G31" s="141">
        <v>83755.149999999994</v>
      </c>
      <c r="H31" s="142">
        <v>16</v>
      </c>
      <c r="I31" s="141">
        <f>G31*H31</f>
        <v>1340082.3999999999</v>
      </c>
      <c r="J31" s="143" t="s">
        <v>90</v>
      </c>
      <c r="K31" s="71"/>
    </row>
    <row r="32" spans="1:11">
      <c r="A32" s="139"/>
      <c r="B32" s="140"/>
      <c r="C32" s="70">
        <v>83755.149999999994</v>
      </c>
      <c r="D32" s="70">
        <v>108080</v>
      </c>
      <c r="E32" s="70">
        <v>115645.6</v>
      </c>
      <c r="F32" s="70">
        <v>83755.149999999994</v>
      </c>
      <c r="G32" s="141"/>
      <c r="H32" s="142"/>
      <c r="I32" s="141"/>
      <c r="J32" s="143"/>
      <c r="K32" s="71"/>
    </row>
    <row r="33" spans="1:13" ht="81" customHeight="1">
      <c r="A33" s="139" t="s">
        <v>51</v>
      </c>
      <c r="B33" s="140" t="s">
        <v>91</v>
      </c>
      <c r="C33" s="68" t="s">
        <v>92</v>
      </c>
      <c r="D33" s="68" t="s">
        <v>93</v>
      </c>
      <c r="E33" s="68" t="s">
        <v>94</v>
      </c>
      <c r="F33" s="72" t="s">
        <v>95</v>
      </c>
      <c r="G33" s="141">
        <v>2890</v>
      </c>
      <c r="H33" s="142">
        <v>88</v>
      </c>
      <c r="I33" s="141">
        <f>2890*88</f>
        <v>254320</v>
      </c>
      <c r="J33" s="143" t="s">
        <v>96</v>
      </c>
      <c r="K33" s="71"/>
    </row>
    <row r="34" spans="1:13">
      <c r="A34" s="139"/>
      <c r="B34" s="140"/>
      <c r="C34" s="70">
        <v>2890</v>
      </c>
      <c r="D34" s="70">
        <v>3700</v>
      </c>
      <c r="E34" s="70">
        <v>3700</v>
      </c>
      <c r="F34" s="70">
        <v>3600</v>
      </c>
      <c r="G34" s="141"/>
      <c r="H34" s="142"/>
      <c r="I34" s="141"/>
      <c r="J34" s="143"/>
      <c r="K34" s="71"/>
    </row>
    <row r="35" spans="1:13">
      <c r="A35" s="74"/>
      <c r="B35" s="75"/>
      <c r="C35" s="75"/>
      <c r="D35" s="75"/>
      <c r="E35" s="75"/>
      <c r="F35" s="76"/>
      <c r="G35" s="77"/>
      <c r="H35" s="78"/>
      <c r="I35" s="79">
        <f>SUM(I27:I34)</f>
        <v>2773402.4</v>
      </c>
      <c r="J35" s="135"/>
      <c r="K35" s="71"/>
    </row>
    <row r="36" spans="1:13">
      <c r="A36" s="80"/>
      <c r="B36" s="81"/>
      <c r="C36" s="81"/>
      <c r="D36" s="81"/>
      <c r="E36" s="81"/>
      <c r="F36" s="82"/>
      <c r="G36" s="83"/>
      <c r="H36" s="84"/>
      <c r="I36" s="85">
        <f>J24+I35</f>
        <v>10997802.4</v>
      </c>
      <c r="J36" s="135"/>
      <c r="K36" s="86"/>
      <c r="L36" s="86"/>
      <c r="M36" s="86"/>
    </row>
    <row r="37" spans="1:13">
      <c r="C37" s="136"/>
      <c r="D37" s="136"/>
      <c r="E37" s="136"/>
      <c r="F37" s="87"/>
      <c r="G37" s="87"/>
    </row>
    <row r="38" spans="1:13" s="48" customFormat="1">
      <c r="A38" s="137" t="s">
        <v>28</v>
      </c>
      <c r="B38" s="137"/>
      <c r="C38" s="137"/>
      <c r="D38" s="137"/>
      <c r="E38" s="137"/>
      <c r="F38" s="137"/>
      <c r="G38" s="137"/>
      <c r="H38" s="137"/>
      <c r="I38" s="137"/>
      <c r="J38" s="137"/>
    </row>
    <row r="39" spans="1:13" s="48" customFormat="1">
      <c r="A39" s="89" t="s">
        <v>10</v>
      </c>
      <c r="B39" s="138" t="s">
        <v>11</v>
      </c>
      <c r="C39" s="138"/>
      <c r="D39" s="138"/>
      <c r="E39" s="138"/>
      <c r="F39" s="138"/>
      <c r="G39" s="138"/>
      <c r="H39" s="90" t="s">
        <v>29</v>
      </c>
      <c r="I39" s="90" t="s">
        <v>30</v>
      </c>
      <c r="J39" s="91" t="s">
        <v>31</v>
      </c>
    </row>
    <row r="40" spans="1:13" s="48" customFormat="1" ht="19.7" customHeight="1">
      <c r="A40" s="92" t="s">
        <v>17</v>
      </c>
      <c r="B40" s="134" t="s">
        <v>97</v>
      </c>
      <c r="C40" s="134"/>
      <c r="D40" s="134"/>
      <c r="E40" s="134"/>
      <c r="F40" s="134"/>
      <c r="G40" s="134"/>
      <c r="H40" s="93">
        <v>26</v>
      </c>
      <c r="I40" s="94">
        <v>30000</v>
      </c>
      <c r="J40" s="95">
        <f t="shared" ref="J40:J50" si="1">H40*I40</f>
        <v>780000</v>
      </c>
    </row>
    <row r="41" spans="1:13" s="48" customFormat="1" ht="19.7" customHeight="1">
      <c r="A41" s="92" t="s">
        <v>18</v>
      </c>
      <c r="B41" s="134" t="s">
        <v>98</v>
      </c>
      <c r="C41" s="134"/>
      <c r="D41" s="134"/>
      <c r="E41" s="134"/>
      <c r="F41" s="134"/>
      <c r="G41" s="134"/>
      <c r="H41" s="93">
        <v>22</v>
      </c>
      <c r="I41" s="94">
        <v>4500</v>
      </c>
      <c r="J41" s="95">
        <f t="shared" si="1"/>
        <v>99000</v>
      </c>
    </row>
    <row r="42" spans="1:13" s="48" customFormat="1" ht="19.7" customHeight="1">
      <c r="A42" s="92" t="s">
        <v>48</v>
      </c>
      <c r="B42" s="134" t="s">
        <v>99</v>
      </c>
      <c r="C42" s="134"/>
      <c r="D42" s="134"/>
      <c r="E42" s="134"/>
      <c r="F42" s="134"/>
      <c r="G42" s="134"/>
      <c r="H42" s="93">
        <v>2500</v>
      </c>
      <c r="I42" s="94">
        <v>8</v>
      </c>
      <c r="J42" s="95">
        <f t="shared" si="1"/>
        <v>20000</v>
      </c>
    </row>
    <row r="43" spans="1:13" s="48" customFormat="1" ht="19.7" customHeight="1">
      <c r="A43" s="92" t="s">
        <v>51</v>
      </c>
      <c r="B43" s="134" t="s">
        <v>100</v>
      </c>
      <c r="C43" s="134"/>
      <c r="D43" s="134"/>
      <c r="E43" s="134"/>
      <c r="F43" s="134"/>
      <c r="G43" s="134"/>
      <c r="H43" s="93">
        <v>165000</v>
      </c>
      <c r="I43" s="94">
        <v>1</v>
      </c>
      <c r="J43" s="95">
        <f t="shared" si="1"/>
        <v>165000</v>
      </c>
    </row>
    <row r="44" spans="1:13" s="48" customFormat="1" ht="19.7" customHeight="1">
      <c r="A44" s="92" t="s">
        <v>54</v>
      </c>
      <c r="B44" s="134" t="s">
        <v>101</v>
      </c>
      <c r="C44" s="134"/>
      <c r="D44" s="134"/>
      <c r="E44" s="134"/>
      <c r="F44" s="134"/>
      <c r="G44" s="134"/>
      <c r="H44" s="93">
        <v>4500</v>
      </c>
      <c r="I44" s="94">
        <v>29</v>
      </c>
      <c r="J44" s="95">
        <f t="shared" si="1"/>
        <v>130500</v>
      </c>
    </row>
    <row r="45" spans="1:13" s="48" customFormat="1" ht="19.7" customHeight="1">
      <c r="A45" s="92" t="s">
        <v>57</v>
      </c>
      <c r="B45" s="134" t="s">
        <v>102</v>
      </c>
      <c r="C45" s="134"/>
      <c r="D45" s="134"/>
      <c r="E45" s="134"/>
      <c r="F45" s="134"/>
      <c r="G45" s="134"/>
      <c r="H45" s="93">
        <v>22</v>
      </c>
      <c r="I45" s="94">
        <v>5000</v>
      </c>
      <c r="J45" s="95">
        <f t="shared" si="1"/>
        <v>110000</v>
      </c>
    </row>
    <row r="46" spans="1:13" s="48" customFormat="1" ht="19.7" customHeight="1">
      <c r="A46" s="92" t="s">
        <v>60</v>
      </c>
      <c r="B46" s="134" t="s">
        <v>103</v>
      </c>
      <c r="C46" s="134"/>
      <c r="D46" s="134"/>
      <c r="E46" s="134"/>
      <c r="F46" s="134"/>
      <c r="G46" s="134"/>
      <c r="H46" s="93">
        <v>2056.0700000000002</v>
      </c>
      <c r="I46" s="94">
        <v>40</v>
      </c>
      <c r="J46" s="95">
        <f t="shared" si="1"/>
        <v>82242.8</v>
      </c>
    </row>
    <row r="47" spans="1:13" s="48" customFormat="1" ht="19.7" customHeight="1">
      <c r="A47" s="92" t="s">
        <v>63</v>
      </c>
      <c r="B47" s="134" t="s">
        <v>104</v>
      </c>
      <c r="C47" s="134"/>
      <c r="D47" s="134"/>
      <c r="E47" s="134"/>
      <c r="F47" s="134"/>
      <c r="G47" s="134"/>
      <c r="H47" s="93">
        <v>18691.599999999999</v>
      </c>
      <c r="I47" s="94">
        <v>3</v>
      </c>
      <c r="J47" s="95">
        <f t="shared" si="1"/>
        <v>56074.799999999996</v>
      </c>
    </row>
    <row r="48" spans="1:13" s="48" customFormat="1" ht="19.7" customHeight="1">
      <c r="A48" s="92" t="s">
        <v>66</v>
      </c>
      <c r="B48" s="134" t="s">
        <v>105</v>
      </c>
      <c r="C48" s="134"/>
      <c r="D48" s="134"/>
      <c r="E48" s="134"/>
      <c r="F48" s="134"/>
      <c r="G48" s="134"/>
      <c r="H48" s="93">
        <v>15</v>
      </c>
      <c r="I48" s="94">
        <v>30000</v>
      </c>
      <c r="J48" s="95">
        <f t="shared" si="1"/>
        <v>450000</v>
      </c>
    </row>
    <row r="49" spans="1:14" s="48" customFormat="1" ht="19.7" customHeight="1">
      <c r="A49" s="92" t="s">
        <v>69</v>
      </c>
      <c r="B49" s="134" t="s">
        <v>106</v>
      </c>
      <c r="C49" s="134"/>
      <c r="D49" s="134"/>
      <c r="E49" s="134"/>
      <c r="F49" s="134"/>
      <c r="G49" s="134"/>
      <c r="H49" s="93">
        <v>1500</v>
      </c>
      <c r="I49" s="94">
        <v>168</v>
      </c>
      <c r="J49" s="95">
        <f t="shared" si="1"/>
        <v>252000</v>
      </c>
    </row>
    <row r="50" spans="1:14" s="48" customFormat="1" ht="19.7" customHeight="1">
      <c r="A50" s="92" t="s">
        <v>69</v>
      </c>
      <c r="B50" s="134" t="s">
        <v>107</v>
      </c>
      <c r="C50" s="134"/>
      <c r="D50" s="134"/>
      <c r="E50" s="134"/>
      <c r="F50" s="134"/>
      <c r="G50" s="134"/>
      <c r="H50" s="93">
        <v>80</v>
      </c>
      <c r="I50" s="94">
        <v>936</v>
      </c>
      <c r="J50" s="95">
        <f t="shared" si="1"/>
        <v>74880</v>
      </c>
      <c r="L50" s="96"/>
      <c r="M50" s="96"/>
      <c r="N50" s="96"/>
    </row>
    <row r="51" spans="1:14" s="48" customFormat="1">
      <c r="A51" s="97"/>
      <c r="B51" s="98"/>
      <c r="C51" s="98"/>
      <c r="D51" s="98"/>
      <c r="E51" s="98"/>
      <c r="F51" s="99"/>
      <c r="G51" s="98"/>
      <c r="H51" s="98"/>
      <c r="I51" s="98"/>
      <c r="J51" s="100">
        <f>SUM(J40:J50)</f>
        <v>2219697.6</v>
      </c>
    </row>
    <row r="52" spans="1:14" s="48" customFormat="1">
      <c r="A52" s="101"/>
      <c r="B52" s="102"/>
      <c r="C52" s="102"/>
      <c r="D52" s="102"/>
      <c r="E52" s="102"/>
      <c r="F52" s="103"/>
      <c r="G52" s="104"/>
      <c r="H52" s="104"/>
      <c r="I52" s="104"/>
      <c r="J52" s="105">
        <f>I36+J51</f>
        <v>13217500</v>
      </c>
    </row>
  </sheetData>
  <sheetProtection selectLockedCells="1" selectUnlockedCells="1"/>
  <mergeCells count="62">
    <mergeCell ref="A7:J7"/>
    <mergeCell ref="A1:J1"/>
    <mergeCell ref="A2:J2"/>
    <mergeCell ref="A3:J3"/>
    <mergeCell ref="A4:J4"/>
    <mergeCell ref="A6:J6"/>
    <mergeCell ref="B20:E20"/>
    <mergeCell ref="A8:J8"/>
    <mergeCell ref="A9:J9"/>
    <mergeCell ref="A11:J11"/>
    <mergeCell ref="A12:J12"/>
    <mergeCell ref="B13:E13"/>
    <mergeCell ref="B14:E14"/>
    <mergeCell ref="B15:E15"/>
    <mergeCell ref="B16:E16"/>
    <mergeCell ref="B17:E17"/>
    <mergeCell ref="B18:E18"/>
    <mergeCell ref="B19:E19"/>
    <mergeCell ref="B21:E21"/>
    <mergeCell ref="B22:E22"/>
    <mergeCell ref="B23:E23"/>
    <mergeCell ref="A25:J25"/>
    <mergeCell ref="C26:F26"/>
    <mergeCell ref="J27:J28"/>
    <mergeCell ref="A29:A30"/>
    <mergeCell ref="B29:B30"/>
    <mergeCell ref="G29:G30"/>
    <mergeCell ref="H29:H30"/>
    <mergeCell ref="I29:I30"/>
    <mergeCell ref="J29:J30"/>
    <mergeCell ref="A27:A28"/>
    <mergeCell ref="B27:B28"/>
    <mergeCell ref="G27:G28"/>
    <mergeCell ref="H27:H28"/>
    <mergeCell ref="I27:I28"/>
    <mergeCell ref="I33:I34"/>
    <mergeCell ref="J33:J34"/>
    <mergeCell ref="A31:A32"/>
    <mergeCell ref="B31:B32"/>
    <mergeCell ref="G31:G32"/>
    <mergeCell ref="H31:H32"/>
    <mergeCell ref="I31:I32"/>
    <mergeCell ref="J31:J32"/>
    <mergeCell ref="B41:G41"/>
    <mergeCell ref="A33:A34"/>
    <mergeCell ref="B33:B34"/>
    <mergeCell ref="G33:G34"/>
    <mergeCell ref="H33:H34"/>
    <mergeCell ref="J35:J36"/>
    <mergeCell ref="C37:E37"/>
    <mergeCell ref="A38:J38"/>
    <mergeCell ref="B39:G39"/>
    <mergeCell ref="B40:G40"/>
    <mergeCell ref="B48:G48"/>
    <mergeCell ref="B49:G49"/>
    <mergeCell ref="B50:G50"/>
    <mergeCell ref="B42:G42"/>
    <mergeCell ref="B43:G43"/>
    <mergeCell ref="B44:G44"/>
    <mergeCell ref="B45:G45"/>
    <mergeCell ref="B46:G46"/>
    <mergeCell ref="B47:G47"/>
  </mergeCells>
  <printOptions horizontalCentered="1"/>
  <pageMargins left="0.22013888888888888" right="0.25972222222222224" top="0.33263888888888887" bottom="0.12569444444444444" header="0.51180555555555551" footer="0.51180555555555551"/>
  <pageSetup paperSize="9" firstPageNumber="0" orientation="landscape" horizontalDpi="300" verticalDpi="300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แบบ คกก.มท.01 (ปรับปรุง 17 ก.ค.</vt:lpstr>
      <vt:lpstr>ตัวอย่าง แบบ คกก.มท.01</vt:lpstr>
      <vt:lpstr>'ตัวอย่าง แบบ คกก.มท.01'!Print_Titles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Nu' Apple online</dc:creator>
  <cp:lastModifiedBy>admin</cp:lastModifiedBy>
  <dcterms:created xsi:type="dcterms:W3CDTF">2017-08-10T05:54:23Z</dcterms:created>
  <dcterms:modified xsi:type="dcterms:W3CDTF">2020-03-25T03:49:18Z</dcterms:modified>
</cp:coreProperties>
</file>