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Sheet1" sheetId="1" state="hidden" r:id="rId1"/>
    <sheet name="ต.ค. 60" sheetId="2" r:id="rId2"/>
    <sheet name="ก.ค. 61" sheetId="3" r:id="rId3"/>
  </sheets>
  <definedNames>
    <definedName name="_xlfn.BAHTTEXT" hidden="1">#NAME?</definedName>
    <definedName name="_xlnm.Print_Area" localSheetId="2">'ก.ค. 61'!$A$1:$H$50</definedName>
  </definedNames>
  <calcPr fullCalcOnLoad="1"/>
</workbook>
</file>

<file path=xl/sharedStrings.xml><?xml version="1.0" encoding="utf-8"?>
<sst xmlns="http://schemas.openxmlformats.org/spreadsheetml/2006/main" count="319" uniqueCount="124">
  <si>
    <t>ลำดับที่</t>
  </si>
  <si>
    <t>งานจัดซื้อจัดจ้าง</t>
  </si>
  <si>
    <t>แบบ สขร.1</t>
  </si>
  <si>
    <t>(ราคากลาง)</t>
  </si>
  <si>
    <t>วงเงินงบประมาณ</t>
  </si>
  <si>
    <t>ผู้เสนอราคา</t>
  </si>
  <si>
    <t>และราคาที่เสนอ</t>
  </si>
  <si>
    <t>ผู้ได้รับการคัดลือก</t>
  </si>
  <si>
    <t>และราคา</t>
  </si>
  <si>
    <t>เหตุผลที่ได้รับเลือก</t>
  </si>
  <si>
    <t>โดยสังเขป</t>
  </si>
  <si>
    <t>หมาย</t>
  </si>
  <si>
    <t>เหตุ</t>
  </si>
  <si>
    <t>งานจัดซื้อ</t>
  </si>
  <si>
    <t>งานจัดจ้าง</t>
  </si>
  <si>
    <t>สำนักปลัด</t>
  </si>
  <si>
    <t>ลงชื่อ</t>
  </si>
  <si>
    <t>ลงชื่อ                                         ผู้รายงาน</t>
  </si>
  <si>
    <t xml:space="preserve">ลงชื่อ                                      </t>
  </si>
  <si>
    <t xml:space="preserve">                 (นางกฤษณา  กุณนา)</t>
  </si>
  <si>
    <t xml:space="preserve">             (นายนุกูล  ยืนยง)</t>
  </si>
  <si>
    <t>วิธีซื้อ/จ้าง</t>
  </si>
  <si>
    <t xml:space="preserve">       ลงชื่อ</t>
  </si>
  <si>
    <t xml:space="preserve"> </t>
  </si>
  <si>
    <t xml:space="preserve">               เทศบาลตำบลนายาว</t>
  </si>
  <si>
    <t>กองคลัง</t>
  </si>
  <si>
    <t>กองการศึกษา</t>
  </si>
  <si>
    <t>กองช่าง</t>
  </si>
  <si>
    <t xml:space="preserve">                                (นายแสงชัย  ศรีมงคลปทุม)</t>
  </si>
  <si>
    <t xml:space="preserve">                                นายกเทศมนตรีตำบลนายาว</t>
  </si>
  <si>
    <t>จ้างเหมาปฏิบัติหน้าที่แรงงานทั่วไป</t>
  </si>
  <si>
    <t>รวมงานจ้างเป็นเงิน</t>
  </si>
  <si>
    <t>รวมงานจัดซื้อเป็นเงิน</t>
  </si>
  <si>
    <t>(นางสาวเกศกัญญา  จินดาวงศ์)</t>
  </si>
  <si>
    <t>นางสุธิตรา  จันทร์บำรุง</t>
  </si>
  <si>
    <t>นายประทาน  แก้วมณี</t>
  </si>
  <si>
    <t xml:space="preserve">                 ผู้อำนวยการกองคลัง</t>
  </si>
  <si>
    <t xml:space="preserve">         ปลัดเทศบาลตำบลนายาว</t>
  </si>
  <si>
    <t xml:space="preserve">                  เจ้าพนักงานพัสดุ</t>
  </si>
  <si>
    <t>นางแก้วตา  ตริตรอง</t>
  </si>
  <si>
    <t>นายณัฐพล  จันทร์สิงห์</t>
  </si>
  <si>
    <t>น้ำดื่มตราทานตะวัน</t>
  </si>
  <si>
    <t>นางสาวศุภวรรณ์  ประชุมสาร</t>
  </si>
  <si>
    <t>นางสาวสมหมาย  โทสุวรรณ์</t>
  </si>
  <si>
    <t>นางสาวผกามาศ  นิลกล่ำ</t>
  </si>
  <si>
    <t>จ้างเหมาซ่อมแซมรถบรรทุกขยะ 1 รายการ</t>
  </si>
  <si>
    <t>นางสุนันท์  อ้วนแก้ว</t>
  </si>
  <si>
    <t xml:space="preserve">                    สรุปผลการดำเนินการจัดซื้อจัดจ้างในรอบเดือน  ตุลาคม 2560</t>
  </si>
  <si>
    <t>รายงาน ณ วันที่ 1 พฤศจิกายน  2560</t>
  </si>
  <si>
    <t>จ้างเหมาบริการรับวารสาร ระยะเวลา 12 เดือน</t>
  </si>
  <si>
    <t>นายอนุสรณ์  กุลมา</t>
  </si>
  <si>
    <t>จ้างเหมาบริการยามรักษาความปลอดภัย ทต.นายาว</t>
  </si>
  <si>
    <t>นายจรัล  ชัยดา</t>
  </si>
  <si>
    <t>จ้างเหมาดูแลรักษาต้นไม้ สวนหย่อม  ทต.นายาว</t>
  </si>
  <si>
    <t>นายสงกราน  แสนสุข</t>
  </si>
  <si>
    <t>จ้างเหมาจัดเก็บขยะมูลฝอยประจำรถขยะ ทต.นายาว</t>
  </si>
  <si>
    <t>นายชัยชิต  ดีชาติ</t>
  </si>
  <si>
    <t>นายประภาส  สีสา</t>
  </si>
  <si>
    <t>นางอาภาวรรณ  พรมอารักษ์</t>
  </si>
  <si>
    <t>นายธนพัฒน์  แก้วมณี</t>
  </si>
  <si>
    <t>จ้างเหมาทำความสะอาดอาคารที่ทำการ ทต. นายาว</t>
  </si>
  <si>
    <t>นางสาวไพรวรรณ  แก่นจันทึก</t>
  </si>
  <si>
    <t>จ้างเหมาจัดทำป้ายประชาสัมพันธ์ 2 ป้าย</t>
  </si>
  <si>
    <t>ร้านบอมบ์ อิงค์เจ็ท</t>
  </si>
  <si>
    <t>จ้างเหมาจัดทำพวงมาลาดอกไม้สด 1 พวง</t>
  </si>
  <si>
    <t>จ้างเหมาทำอาหารว่างและเครื่องดื่ม 1 รายการ</t>
  </si>
  <si>
    <t>นายสมบูรณ์  พิมพ์สาลี</t>
  </si>
  <si>
    <t>จ้างเหมาบริการปฏิบัติงาน ระยะเวลา 1 ปี</t>
  </si>
  <si>
    <t>นางสาวพนิตนันท์  บุบผา</t>
  </si>
  <si>
    <t>นางสาวนภาพร   ประชุมสาร</t>
  </si>
  <si>
    <t>จ้างเหมาบริการปฎิบัติงานทำความสะอาดที่ศพด.บ้านซักครก</t>
  </si>
  <si>
    <t>นางสาวดวงแก้ว  สุทธิฤกษ์</t>
  </si>
  <si>
    <t>นางพรทิพย์  หนูสิทธิ์</t>
  </si>
  <si>
    <t>จ้างเหมาทำอาหารกลางวัน ศพด.รร.วัดนายาว ต.ค. 2560</t>
  </si>
  <si>
    <t>จ้างเหมาทำอาหารกลางวัน ศพด.บ้านสระลำใย  ต.ค. 2560</t>
  </si>
  <si>
    <t>จ้างเหมาทำอาหารกลางวัน ศพด.บ้านซับครก ต.ค. 2560</t>
  </si>
  <si>
    <t>นางน้ำฝน  ศรีมาลา</t>
  </si>
  <si>
    <t xml:space="preserve">จ้างเหมาจัดทำป้ายไวนิล ตามโครงการชาวตำบลนายาว </t>
  </si>
  <si>
    <t>ร่วมใจสืบสานประเพณีลอยกระทง ขนาด 2.50x6 .00</t>
  </si>
  <si>
    <t>บอมบ์  อิงค์เจ็ท</t>
  </si>
  <si>
    <t xml:space="preserve">ตำบลนายาว ร่วมใจสืบสานประเพณีลอยกระทง </t>
  </si>
  <si>
    <t>จ้างเหมาจัดทำเวทีพร้อมเครื่องเสียง ตามโครงการชาว</t>
  </si>
  <si>
    <t>นายจอมพล  หนูเงิน</t>
  </si>
  <si>
    <t>จ้างเหมาประดับไฟรอบสถานที่จัดงาน พร้อมเครื่องปั่นตาม</t>
  </si>
  <si>
    <t xml:space="preserve">โครงการ ร่วมใจสืบสานประเพณีลอยกระทง </t>
  </si>
  <si>
    <t>นายพนม  ดาวเที่ยง</t>
  </si>
  <si>
    <t>จ้างเหมาจัดทำแพ สำหรับลอยกระทงและกระทงติดตั้ง</t>
  </si>
  <si>
    <t xml:space="preserve">และรื้อถอนตามโครงการ ร่วมใจสืบสานประเพณีลอยกระทง </t>
  </si>
  <si>
    <t>นางสายพิมพ์  แย้มเกตุ</t>
  </si>
  <si>
    <t>นายพิษณุ  ปานจักร</t>
  </si>
  <si>
    <t>รวมทั้งสิ้น</t>
  </si>
  <si>
    <t>จัดซื้อวัสดุสำนักงาน จำนวน 4 รายการ</t>
  </si>
  <si>
    <t>เฉพาะเจาะจง</t>
  </si>
  <si>
    <t xml:space="preserve">   1.1 วิธีตลาดอิเล็กทรอนิกส์</t>
  </si>
  <si>
    <t xml:space="preserve">   1.2 วิธีประกวดราคาอิเล็กทรอนิกส์</t>
  </si>
  <si>
    <t xml:space="preserve">   1.3 วิธีสอบราคา</t>
  </si>
  <si>
    <t>2. วิธีคัดเลือก</t>
  </si>
  <si>
    <t>3. วิธีเฉพาะเจาะจง</t>
  </si>
  <si>
    <r>
      <rPr>
        <sz val="16"/>
        <color indexed="10"/>
        <rFont val="TH SarabunIT๙"/>
        <family val="2"/>
      </rPr>
      <t>*</t>
    </r>
    <r>
      <rPr>
        <sz val="16"/>
        <color indexed="8"/>
        <rFont val="TH SarabunIT๙"/>
        <family val="2"/>
      </rPr>
      <t xml:space="preserve"> หมายเหตุ ประเภทของสรุปผลการดำเนินการจัดซื้อจัดจ้างมี  3   วิธี ดังนี้</t>
    </r>
  </si>
  <si>
    <t>๑. วิธีประกาศเชิญชวนทั่วไป</t>
  </si>
  <si>
    <t>บอมบ์ อิงค์เจ็ท</t>
  </si>
  <si>
    <t>จัดซื้อวัสดุสำนักงาน น้ำดื่ม จำนวน 1 รายการ</t>
  </si>
  <si>
    <t xml:space="preserve">                    สรุปผลการดำเนินการจัดซื้อจัดจ้างในรอบเดือน  กรกฎาคม  2561</t>
  </si>
  <si>
    <t>รายงาน ณ วันที่  1  สิงหาคม  2561</t>
  </si>
  <si>
    <t>จัดซื้อพานพร้อมดอกไม้พลาสติก จำนวน 5 พาน</t>
  </si>
  <si>
    <t>บริษัท นิยมศึกษาภัณฑ์ จำกัด</t>
  </si>
  <si>
    <t>จัดซื้อวัสดุสำนักงาน  จำนวน 34 รายการ</t>
  </si>
  <si>
    <t xml:space="preserve">จัดซื้อวัสดุงานบ้านงานครัว จำนวน 9 รายการ </t>
  </si>
  <si>
    <t xml:space="preserve">จัดซื้อวัสดุคอมพิวเตอร์ จำนวน 2 รายการ </t>
  </si>
  <si>
    <t xml:space="preserve">จัดซื้อวัสดุสำนักงาน (ธง) จำนวน 3 รายการ </t>
  </si>
  <si>
    <t>อรินการค้า</t>
  </si>
  <si>
    <t>จัดซื้อวัสดุในการสาธิตทำขนม จำนวน 4 กิจกรรม</t>
  </si>
  <si>
    <t>นางสมหมาย โทสุวรรณ์</t>
  </si>
  <si>
    <t>จ้างเหมาจัดทำพระฉายาลักษณ์ รัชกาลที่ 10 จำนวน 1 งาน</t>
  </si>
  <si>
    <t xml:space="preserve">จ้างเหมาจัดทำป้ายโครงการ จำนวน 1 รายการ </t>
  </si>
  <si>
    <t>โป้ง อิงค์เจ็ท</t>
  </si>
  <si>
    <t xml:space="preserve">จ้างเหมาเช่าอุปกรณ์ทำขนม 1 รายการ </t>
  </si>
  <si>
    <t>จ้างเหมาเติมเคมีดับเพลิง จำนวน 38 ถัง</t>
  </si>
  <si>
    <t>บ.เอสแอนด์ เอส เซฟตี้ เคมีคอล จำกัด</t>
  </si>
  <si>
    <t xml:space="preserve">จัดซื้อวัสดุคอมพิวเตอร์ จำนวน 5 รายการ </t>
  </si>
  <si>
    <t xml:space="preserve">          เจ้าพนักงานพัสดุชำนาญงาน</t>
  </si>
  <si>
    <t>จ้างเหมาทำอาหารกลางวัน ศพด. รร.บ้านซับครก  ส.ค. 2561</t>
  </si>
  <si>
    <t>จ้างเหมาทำอาหารกลางวัน ศพด. รร.บ้านสระลำใย  ส.ค. 2561</t>
  </si>
  <si>
    <t>จ้างเหมาทำอาหารกลางวัน ศพด. รร.วัดนายาว เดือน ส.ค. 2561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</si>
</sst>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t0.000"/>
    <numFmt numFmtId="202" formatCode="t0.0"/>
    <numFmt numFmtId="203" formatCode="_-* #,##0.0_-;\-* #,##0.0_-;_-* &quot;-&quot;??_-;_-@_-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[$-D07041E]d\ mmmm\ yyyy;@"/>
    <numFmt numFmtId="209" formatCode="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sz val="15"/>
      <color indexed="8"/>
      <name val="TH SarabunIT๙"/>
      <family val="2"/>
    </font>
    <font>
      <sz val="13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5"/>
      <color theme="1"/>
      <name val="TH SarabunIT๙"/>
      <family val="2"/>
    </font>
    <font>
      <sz val="13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43" fontId="48" fillId="0" borderId="10" xfId="33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/>
      <protection/>
    </xf>
    <xf numFmtId="43" fontId="48" fillId="0" borderId="11" xfId="33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left"/>
      <protection/>
    </xf>
    <xf numFmtId="43" fontId="49" fillId="0" borderId="13" xfId="33" applyFont="1" applyBorder="1" applyAlignment="1" applyProtection="1">
      <alignment horizontal="right"/>
      <protection/>
    </xf>
    <xf numFmtId="0" fontId="48" fillId="0" borderId="0" xfId="0" applyFont="1" applyAlignment="1" applyProtection="1">
      <alignment/>
      <protection/>
    </xf>
    <xf numFmtId="43" fontId="49" fillId="0" borderId="0" xfId="33" applyFont="1" applyAlignment="1" applyProtection="1">
      <alignment/>
      <protection/>
    </xf>
    <xf numFmtId="0" fontId="50" fillId="0" borderId="13" xfId="0" applyFont="1" applyBorder="1" applyAlignment="1" applyProtection="1">
      <alignment horizontal="left"/>
      <protection/>
    </xf>
    <xf numFmtId="0" fontId="49" fillId="0" borderId="12" xfId="0" applyFont="1" applyBorder="1" applyAlignment="1" applyProtection="1">
      <alignment horizontal="left"/>
      <protection/>
    </xf>
    <xf numFmtId="43" fontId="49" fillId="0" borderId="12" xfId="33" applyFont="1" applyBorder="1" applyAlignment="1" applyProtection="1">
      <alignment horizontal="right"/>
      <protection/>
    </xf>
    <xf numFmtId="0" fontId="49" fillId="0" borderId="13" xfId="0" applyFont="1" applyBorder="1" applyAlignment="1" applyProtection="1">
      <alignment/>
      <protection/>
    </xf>
    <xf numFmtId="43" fontId="49" fillId="0" borderId="13" xfId="33" applyFont="1" applyBorder="1" applyAlignment="1" applyProtection="1">
      <alignment/>
      <protection/>
    </xf>
    <xf numFmtId="0" fontId="49" fillId="0" borderId="14" xfId="0" applyFont="1" applyBorder="1" applyAlignment="1" applyProtection="1">
      <alignment horizontal="center"/>
      <protection/>
    </xf>
    <xf numFmtId="0" fontId="49" fillId="0" borderId="14" xfId="0" applyFont="1" applyBorder="1" applyAlignment="1" applyProtection="1">
      <alignment/>
      <protection/>
    </xf>
    <xf numFmtId="43" fontId="49" fillId="0" borderId="14" xfId="33" applyFont="1" applyBorder="1" applyAlignment="1" applyProtection="1">
      <alignment/>
      <protection/>
    </xf>
    <xf numFmtId="0" fontId="49" fillId="0" borderId="15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horizontal="left"/>
      <protection/>
    </xf>
    <xf numFmtId="43" fontId="49" fillId="0" borderId="15" xfId="33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/>
      <protection/>
    </xf>
    <xf numFmtId="0" fontId="49" fillId="0" borderId="14" xfId="0" applyFont="1" applyFill="1" applyBorder="1" applyAlignment="1" applyProtection="1">
      <alignment/>
      <protection/>
    </xf>
    <xf numFmtId="0" fontId="49" fillId="0" borderId="15" xfId="0" applyFont="1" applyBorder="1" applyAlignment="1" applyProtection="1">
      <alignment/>
      <protection/>
    </xf>
    <xf numFmtId="0" fontId="49" fillId="0" borderId="13" xfId="0" applyFont="1" applyFill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50" fillId="0" borderId="14" xfId="0" applyFont="1" applyBorder="1" applyAlignment="1" applyProtection="1">
      <alignment horizontal="left"/>
      <protection/>
    </xf>
    <xf numFmtId="43" fontId="49" fillId="0" borderId="14" xfId="33" applyFont="1" applyBorder="1" applyAlignment="1" applyProtection="1">
      <alignment horizontal="right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17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/>
      <protection/>
    </xf>
    <xf numFmtId="43" fontId="49" fillId="0" borderId="17" xfId="33" applyFont="1" applyBorder="1" applyAlignment="1" applyProtection="1">
      <alignment/>
      <protection/>
    </xf>
    <xf numFmtId="0" fontId="49" fillId="0" borderId="17" xfId="0" applyFont="1" applyBorder="1" applyAlignment="1" applyProtection="1">
      <alignment horizontal="center"/>
      <protection/>
    </xf>
    <xf numFmtId="43" fontId="48" fillId="0" borderId="0" xfId="33" applyFont="1" applyBorder="1" applyAlignment="1" applyProtection="1">
      <alignment/>
      <protection/>
    </xf>
    <xf numFmtId="43" fontId="48" fillId="0" borderId="19" xfId="33" applyFont="1" applyBorder="1" applyAlignment="1" applyProtection="1">
      <alignment/>
      <protection/>
    </xf>
    <xf numFmtId="43" fontId="51" fillId="0" borderId="19" xfId="33" applyFont="1" applyBorder="1" applyAlignment="1" applyProtection="1">
      <alignment horizontal="right"/>
      <protection/>
    </xf>
    <xf numFmtId="0" fontId="49" fillId="0" borderId="10" xfId="0" applyFont="1" applyBorder="1" applyAlignment="1" applyProtection="1">
      <alignment horizontal="center"/>
      <protection/>
    </xf>
    <xf numFmtId="43" fontId="51" fillId="0" borderId="0" xfId="33" applyFont="1" applyBorder="1" applyAlignment="1" applyProtection="1">
      <alignment horizontal="right"/>
      <protection/>
    </xf>
    <xf numFmtId="43" fontId="48" fillId="0" borderId="19" xfId="33" applyFont="1" applyBorder="1" applyAlignment="1" applyProtection="1">
      <alignment horizontal="right"/>
      <protection/>
    </xf>
    <xf numFmtId="43" fontId="48" fillId="0" borderId="11" xfId="33" applyFont="1" applyBorder="1" applyAlignment="1" applyProtection="1">
      <alignment horizontal="right"/>
      <protection/>
    </xf>
    <xf numFmtId="43" fontId="48" fillId="0" borderId="0" xfId="33" applyFont="1" applyBorder="1" applyAlignment="1" applyProtection="1">
      <alignment horizontal="right"/>
      <protection/>
    </xf>
    <xf numFmtId="0" fontId="52" fillId="0" borderId="13" xfId="0" applyFont="1" applyBorder="1" applyAlignment="1" applyProtection="1">
      <alignment horizontal="center"/>
      <protection/>
    </xf>
    <xf numFmtId="0" fontId="53" fillId="0" borderId="14" xfId="0" applyFont="1" applyBorder="1" applyAlignment="1" applyProtection="1">
      <alignment/>
      <protection/>
    </xf>
    <xf numFmtId="43" fontId="4" fillId="0" borderId="15" xfId="33" applyFont="1" applyFill="1" applyBorder="1" applyAlignment="1" applyProtection="1">
      <alignment horizontal="right"/>
      <protection/>
    </xf>
    <xf numFmtId="43" fontId="4" fillId="0" borderId="14" xfId="33" applyFont="1" applyFill="1" applyBorder="1" applyAlignment="1" applyProtection="1">
      <alignment/>
      <protection/>
    </xf>
    <xf numFmtId="0" fontId="50" fillId="0" borderId="15" xfId="0" applyFont="1" applyBorder="1" applyAlignment="1" applyProtection="1">
      <alignment horizontal="left"/>
      <protection/>
    </xf>
    <xf numFmtId="0" fontId="48" fillId="0" borderId="20" xfId="0" applyFont="1" applyBorder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left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0" borderId="11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 vertical="center"/>
      <protection/>
    </xf>
    <xf numFmtId="0" fontId="48" fillId="0" borderId="23" xfId="0" applyFont="1" applyBorder="1" applyAlignment="1" applyProtection="1">
      <alignment horizontal="center" vertical="center"/>
      <protection/>
    </xf>
    <xf numFmtId="0" fontId="48" fillId="0" borderId="24" xfId="0" applyFont="1" applyBorder="1" applyAlignment="1" applyProtection="1">
      <alignment horizontal="center" vertical="center"/>
      <protection/>
    </xf>
    <xf numFmtId="0" fontId="48" fillId="0" borderId="22" xfId="0" applyFont="1" applyBorder="1" applyAlignment="1" applyProtection="1">
      <alignment horizontal="center"/>
      <protection/>
    </xf>
    <xf numFmtId="0" fontId="48" fillId="0" borderId="23" xfId="0" applyFont="1" applyBorder="1" applyAlignment="1" applyProtection="1">
      <alignment horizontal="center"/>
      <protection/>
    </xf>
    <xf numFmtId="0" fontId="48" fillId="0" borderId="24" xfId="0" applyFont="1" applyBorder="1" applyAlignment="1" applyProtection="1">
      <alignment horizontal="center"/>
      <protection/>
    </xf>
    <xf numFmtId="0" fontId="48" fillId="0" borderId="19" xfId="0" applyFont="1" applyBorder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15" fontId="49" fillId="0" borderId="0" xfId="0" applyNumberFormat="1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left"/>
      <protection/>
    </xf>
    <xf numFmtId="0" fontId="48" fillId="0" borderId="25" xfId="0" applyFont="1" applyBorder="1" applyAlignment="1" applyProtection="1">
      <alignment horizontal="center"/>
      <protection/>
    </xf>
    <xf numFmtId="0" fontId="48" fillId="0" borderId="26" xfId="0" applyFont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42" workbookViewId="0" topLeftCell="A40">
      <selection activeCell="I21" sqref="I21"/>
    </sheetView>
  </sheetViews>
  <sheetFormatPr defaultColWidth="8.8515625" defaultRowHeight="15"/>
  <cols>
    <col min="1" max="1" width="6.421875" style="3" customWidth="1"/>
    <col min="2" max="2" width="37.7109375" style="3" customWidth="1"/>
    <col min="3" max="3" width="14.28125" style="10" customWidth="1"/>
    <col min="4" max="4" width="10.28125" style="3" customWidth="1"/>
    <col min="5" max="5" width="22.28125" style="30" customWidth="1"/>
    <col min="6" max="6" width="21.57421875" style="30" customWidth="1"/>
    <col min="7" max="7" width="13.7109375" style="3" customWidth="1"/>
    <col min="8" max="8" width="11.7109375" style="3" customWidth="1"/>
    <col min="9" max="9" width="14.7109375" style="3" customWidth="1"/>
    <col min="10" max="16384" width="8.8515625" style="3" customWidth="1"/>
  </cols>
  <sheetData>
    <row r="1" spans="1:8" s="23" customFormat="1" ht="24" customHeight="1">
      <c r="A1" s="62" t="s">
        <v>47</v>
      </c>
      <c r="B1" s="62"/>
      <c r="C1" s="62"/>
      <c r="D1" s="62"/>
      <c r="E1" s="62"/>
      <c r="F1" s="62"/>
      <c r="G1" s="62"/>
      <c r="H1" s="22" t="s">
        <v>2</v>
      </c>
    </row>
    <row r="2" spans="1:7" s="1" customFormat="1" ht="24" customHeight="1">
      <c r="A2" s="62" t="s">
        <v>24</v>
      </c>
      <c r="B2" s="62"/>
      <c r="C2" s="62"/>
      <c r="D2" s="62"/>
      <c r="E2" s="62"/>
      <c r="F2" s="62"/>
      <c r="G2" s="62"/>
    </row>
    <row r="3" spans="1:8" s="1" customFormat="1" ht="24" customHeight="1">
      <c r="A3" s="63" t="s">
        <v>48</v>
      </c>
      <c r="B3" s="63"/>
      <c r="C3" s="63"/>
      <c r="D3" s="63"/>
      <c r="E3" s="63"/>
      <c r="F3" s="63"/>
      <c r="G3" s="63"/>
      <c r="H3" s="63"/>
    </row>
    <row r="4" spans="1:8" ht="22.5" customHeight="1">
      <c r="A4" s="64" t="s">
        <v>0</v>
      </c>
      <c r="B4" s="64" t="s">
        <v>1</v>
      </c>
      <c r="C4" s="2" t="s">
        <v>4</v>
      </c>
      <c r="D4" s="64" t="s">
        <v>21</v>
      </c>
      <c r="E4" s="28" t="s">
        <v>5</v>
      </c>
      <c r="F4" s="28" t="s">
        <v>7</v>
      </c>
      <c r="G4" s="28" t="s">
        <v>9</v>
      </c>
      <c r="H4" s="28" t="s">
        <v>11</v>
      </c>
    </row>
    <row r="5" spans="1:8" ht="22.5" customHeight="1">
      <c r="A5" s="65"/>
      <c r="B5" s="65"/>
      <c r="C5" s="4" t="s">
        <v>3</v>
      </c>
      <c r="D5" s="65"/>
      <c r="E5" s="29" t="s">
        <v>6</v>
      </c>
      <c r="F5" s="29" t="s">
        <v>8</v>
      </c>
      <c r="G5" s="29" t="s">
        <v>10</v>
      </c>
      <c r="H5" s="29" t="s">
        <v>12</v>
      </c>
    </row>
    <row r="6" spans="1:8" ht="27.75" customHeight="1">
      <c r="A6" s="66" t="s">
        <v>13</v>
      </c>
      <c r="B6" s="67"/>
      <c r="C6" s="67"/>
      <c r="D6" s="67"/>
      <c r="E6" s="67"/>
      <c r="F6" s="67"/>
      <c r="G6" s="67"/>
      <c r="H6" s="68"/>
    </row>
    <row r="7" spans="1:8" ht="27.75" customHeight="1">
      <c r="A7" s="6"/>
      <c r="B7" s="20"/>
      <c r="C7" s="21"/>
      <c r="D7" s="19"/>
      <c r="E7" s="6"/>
      <c r="F7" s="6"/>
      <c r="G7" s="19"/>
      <c r="H7" s="6"/>
    </row>
    <row r="8" spans="1:8" ht="27.75" customHeight="1">
      <c r="A8" s="69" t="s">
        <v>32</v>
      </c>
      <c r="B8" s="70"/>
      <c r="C8" s="41">
        <f>SUM(C7:C7)</f>
        <v>0</v>
      </c>
      <c r="D8" s="69" t="str">
        <f>"(-"&amp;_xlfn.BAHTTEXT(C8)&amp;"-)"</f>
        <v>(-ศูนย์บาทถ้วน-)</v>
      </c>
      <c r="E8" s="70"/>
      <c r="F8" s="70"/>
      <c r="G8" s="70"/>
      <c r="H8" s="71"/>
    </row>
    <row r="9" spans="1:8" s="9" customFormat="1" ht="27.75" customHeight="1">
      <c r="A9" s="69" t="s">
        <v>14</v>
      </c>
      <c r="B9" s="70"/>
      <c r="C9" s="63"/>
      <c r="D9" s="70"/>
      <c r="E9" s="70"/>
      <c r="F9" s="70"/>
      <c r="G9" s="70"/>
      <c r="H9" s="71"/>
    </row>
    <row r="10" spans="1:8" s="9" customFormat="1" ht="27.75" customHeight="1">
      <c r="A10" s="5">
        <v>1</v>
      </c>
      <c r="B10" s="12" t="s">
        <v>49</v>
      </c>
      <c r="C10" s="13">
        <v>7300</v>
      </c>
      <c r="D10" s="5" t="s">
        <v>92</v>
      </c>
      <c r="E10" s="5" t="s">
        <v>50</v>
      </c>
      <c r="F10" s="5" t="s">
        <v>50</v>
      </c>
      <c r="G10" s="5"/>
      <c r="H10" s="5" t="s">
        <v>15</v>
      </c>
    </row>
    <row r="11" spans="1:8" s="9" customFormat="1" ht="27.75" customHeight="1">
      <c r="A11" s="6">
        <v>2</v>
      </c>
      <c r="B11" s="7" t="s">
        <v>51</v>
      </c>
      <c r="C11" s="8">
        <v>98185</v>
      </c>
      <c r="D11" s="6" t="s">
        <v>92</v>
      </c>
      <c r="E11" s="6" t="s">
        <v>52</v>
      </c>
      <c r="F11" s="6" t="s">
        <v>52</v>
      </c>
      <c r="G11" s="6"/>
      <c r="H11" s="6" t="s">
        <v>15</v>
      </c>
    </row>
    <row r="12" spans="1:8" s="9" customFormat="1" ht="27.75" customHeight="1">
      <c r="A12" s="6">
        <v>3</v>
      </c>
      <c r="B12" s="7" t="s">
        <v>53</v>
      </c>
      <c r="C12" s="8">
        <v>96840</v>
      </c>
      <c r="D12" s="6" t="s">
        <v>92</v>
      </c>
      <c r="E12" s="6" t="s">
        <v>54</v>
      </c>
      <c r="F12" s="6" t="s">
        <v>54</v>
      </c>
      <c r="G12" s="6"/>
      <c r="H12" s="6" t="s">
        <v>15</v>
      </c>
    </row>
    <row r="13" spans="1:8" s="9" customFormat="1" ht="27.75" customHeight="1">
      <c r="A13" s="6">
        <v>4</v>
      </c>
      <c r="B13" s="7" t="s">
        <v>55</v>
      </c>
      <c r="C13" s="8">
        <v>96840</v>
      </c>
      <c r="D13" s="6" t="s">
        <v>92</v>
      </c>
      <c r="E13" s="6" t="s">
        <v>56</v>
      </c>
      <c r="F13" s="6" t="s">
        <v>56</v>
      </c>
      <c r="G13" s="6"/>
      <c r="H13" s="6" t="s">
        <v>15</v>
      </c>
    </row>
    <row r="14" spans="1:8" s="9" customFormat="1" ht="27.75" customHeight="1">
      <c r="A14" s="6">
        <v>5</v>
      </c>
      <c r="B14" s="7" t="s">
        <v>55</v>
      </c>
      <c r="C14" s="8">
        <v>96840</v>
      </c>
      <c r="D14" s="6" t="s">
        <v>92</v>
      </c>
      <c r="E14" s="6" t="s">
        <v>57</v>
      </c>
      <c r="F14" s="6" t="s">
        <v>57</v>
      </c>
      <c r="G14" s="6"/>
      <c r="H14" s="6" t="s">
        <v>15</v>
      </c>
    </row>
    <row r="15" spans="1:8" ht="27.75" customHeight="1">
      <c r="A15" s="6">
        <v>6</v>
      </c>
      <c r="B15" s="25" t="s">
        <v>53</v>
      </c>
      <c r="C15" s="8">
        <v>96840</v>
      </c>
      <c r="D15" s="6" t="s">
        <v>92</v>
      </c>
      <c r="E15" s="19" t="s">
        <v>58</v>
      </c>
      <c r="F15" s="19" t="s">
        <v>58</v>
      </c>
      <c r="G15" s="19"/>
      <c r="H15" s="19" t="s">
        <v>15</v>
      </c>
    </row>
    <row r="16" spans="1:8" ht="27.75" customHeight="1">
      <c r="A16" s="6">
        <v>7</v>
      </c>
      <c r="B16" s="14" t="s">
        <v>55</v>
      </c>
      <c r="C16" s="8">
        <v>96840</v>
      </c>
      <c r="D16" s="6" t="s">
        <v>92</v>
      </c>
      <c r="E16" s="6" t="s">
        <v>59</v>
      </c>
      <c r="F16" s="6" t="s">
        <v>59</v>
      </c>
      <c r="G16" s="6"/>
      <c r="H16" s="6" t="s">
        <v>15</v>
      </c>
    </row>
    <row r="17" spans="1:8" ht="27.75" customHeight="1">
      <c r="A17" s="6">
        <v>8</v>
      </c>
      <c r="B17" s="17" t="s">
        <v>55</v>
      </c>
      <c r="C17" s="8">
        <v>96840</v>
      </c>
      <c r="D17" s="6" t="s">
        <v>92</v>
      </c>
      <c r="E17" s="16" t="s">
        <v>35</v>
      </c>
      <c r="F17" s="16" t="s">
        <v>35</v>
      </c>
      <c r="G17" s="16"/>
      <c r="H17" s="6" t="s">
        <v>15</v>
      </c>
    </row>
    <row r="18" spans="1:8" ht="27.75" customHeight="1">
      <c r="A18" s="16">
        <v>9</v>
      </c>
      <c r="B18" s="17" t="s">
        <v>60</v>
      </c>
      <c r="C18" s="33">
        <v>96840</v>
      </c>
      <c r="D18" s="27" t="s">
        <v>92</v>
      </c>
      <c r="E18" s="16" t="s">
        <v>42</v>
      </c>
      <c r="F18" s="16" t="s">
        <v>42</v>
      </c>
      <c r="G18" s="16"/>
      <c r="H18" s="16" t="s">
        <v>15</v>
      </c>
    </row>
    <row r="19" spans="1:8" s="37" customFormat="1" ht="27.75" customHeight="1">
      <c r="A19" s="6">
        <v>10</v>
      </c>
      <c r="B19" s="14" t="s">
        <v>30</v>
      </c>
      <c r="C19" s="8">
        <v>96840</v>
      </c>
      <c r="D19" s="6" t="s">
        <v>92</v>
      </c>
      <c r="E19" s="6" t="s">
        <v>61</v>
      </c>
      <c r="F19" s="6" t="s">
        <v>61</v>
      </c>
      <c r="G19" s="6"/>
      <c r="H19" s="6" t="s">
        <v>15</v>
      </c>
    </row>
    <row r="20" spans="1:8" ht="27.75" customHeight="1">
      <c r="A20" s="19">
        <v>11</v>
      </c>
      <c r="B20" s="36" t="s">
        <v>62</v>
      </c>
      <c r="C20" s="38">
        <v>1440</v>
      </c>
      <c r="D20" s="19" t="s">
        <v>92</v>
      </c>
      <c r="E20" s="39" t="s">
        <v>63</v>
      </c>
      <c r="F20" s="39" t="s">
        <v>63</v>
      </c>
      <c r="G20" s="39"/>
      <c r="H20" s="19" t="s">
        <v>15</v>
      </c>
    </row>
    <row r="21" spans="1:8" ht="27.75" customHeight="1">
      <c r="A21" s="6">
        <v>12</v>
      </c>
      <c r="B21" s="17" t="s">
        <v>64</v>
      </c>
      <c r="C21" s="18">
        <v>1000</v>
      </c>
      <c r="D21" s="6" t="s">
        <v>92</v>
      </c>
      <c r="E21" s="16" t="s">
        <v>39</v>
      </c>
      <c r="F21" s="16" t="s">
        <v>39</v>
      </c>
      <c r="G21" s="16"/>
      <c r="H21" s="6" t="s">
        <v>15</v>
      </c>
    </row>
    <row r="22" spans="1:8" ht="27.75" customHeight="1">
      <c r="A22" s="6">
        <v>13</v>
      </c>
      <c r="B22" s="17" t="s">
        <v>65</v>
      </c>
      <c r="C22" s="18">
        <v>210</v>
      </c>
      <c r="D22" s="6" t="s">
        <v>92</v>
      </c>
      <c r="E22" s="16" t="s">
        <v>43</v>
      </c>
      <c r="F22" s="16" t="s">
        <v>43</v>
      </c>
      <c r="G22" s="16"/>
      <c r="H22" s="6" t="s">
        <v>15</v>
      </c>
    </row>
    <row r="23" spans="1:8" ht="27.75" customHeight="1">
      <c r="A23" s="6">
        <v>14</v>
      </c>
      <c r="B23" s="17" t="s">
        <v>65</v>
      </c>
      <c r="C23" s="18">
        <v>1050</v>
      </c>
      <c r="D23" s="6" t="s">
        <v>92</v>
      </c>
      <c r="E23" s="16" t="s">
        <v>43</v>
      </c>
      <c r="F23" s="16" t="s">
        <v>43</v>
      </c>
      <c r="G23" s="16"/>
      <c r="H23" s="6" t="s">
        <v>15</v>
      </c>
    </row>
    <row r="24" spans="1:8" ht="27.75" customHeight="1">
      <c r="A24" s="6">
        <v>15</v>
      </c>
      <c r="B24" s="17" t="s">
        <v>45</v>
      </c>
      <c r="C24" s="18">
        <v>2700</v>
      </c>
      <c r="D24" s="6" t="s">
        <v>92</v>
      </c>
      <c r="E24" s="16" t="s">
        <v>66</v>
      </c>
      <c r="F24" s="16" t="s">
        <v>66</v>
      </c>
      <c r="G24" s="16"/>
      <c r="H24" s="6" t="s">
        <v>15</v>
      </c>
    </row>
    <row r="25" spans="1:8" ht="27.75" customHeight="1">
      <c r="A25" s="6">
        <v>16</v>
      </c>
      <c r="B25" s="17" t="s">
        <v>67</v>
      </c>
      <c r="C25" s="18">
        <v>96840</v>
      </c>
      <c r="D25" s="6" t="s">
        <v>92</v>
      </c>
      <c r="E25" s="16" t="s">
        <v>34</v>
      </c>
      <c r="F25" s="16" t="s">
        <v>34</v>
      </c>
      <c r="G25" s="16"/>
      <c r="H25" s="6" t="s">
        <v>25</v>
      </c>
    </row>
    <row r="26" spans="1:8" ht="27.75" customHeight="1">
      <c r="A26" s="6">
        <v>17</v>
      </c>
      <c r="B26" s="24" t="s">
        <v>67</v>
      </c>
      <c r="C26" s="15">
        <v>96840</v>
      </c>
      <c r="D26" s="6" t="s">
        <v>92</v>
      </c>
      <c r="E26" s="16" t="s">
        <v>68</v>
      </c>
      <c r="F26" s="16" t="s">
        <v>68</v>
      </c>
      <c r="G26" s="6"/>
      <c r="H26" s="6" t="s">
        <v>25</v>
      </c>
    </row>
    <row r="27" spans="1:8" ht="27.75" customHeight="1">
      <c r="A27" s="6">
        <v>18</v>
      </c>
      <c r="B27" s="24" t="s">
        <v>67</v>
      </c>
      <c r="C27" s="15">
        <v>96840</v>
      </c>
      <c r="D27" s="6" t="s">
        <v>92</v>
      </c>
      <c r="E27" s="6" t="s">
        <v>44</v>
      </c>
      <c r="F27" s="6" t="s">
        <v>44</v>
      </c>
      <c r="G27" s="6"/>
      <c r="H27" s="6" t="s">
        <v>25</v>
      </c>
    </row>
    <row r="28" spans="1:8" s="9" customFormat="1" ht="27.75" customHeight="1">
      <c r="A28" s="6">
        <v>19</v>
      </c>
      <c r="B28" s="26" t="s">
        <v>67</v>
      </c>
      <c r="C28" s="8">
        <v>96840</v>
      </c>
      <c r="D28" s="6" t="s">
        <v>92</v>
      </c>
      <c r="E28" s="6" t="s">
        <v>69</v>
      </c>
      <c r="F28" s="6" t="s">
        <v>69</v>
      </c>
      <c r="G28" s="6"/>
      <c r="H28" s="6" t="s">
        <v>25</v>
      </c>
    </row>
    <row r="29" spans="1:8" s="9" customFormat="1" ht="27.75" customHeight="1">
      <c r="A29" s="6">
        <v>20</v>
      </c>
      <c r="B29" s="11" t="s">
        <v>70</v>
      </c>
      <c r="C29" s="8">
        <v>96840</v>
      </c>
      <c r="D29" s="6" t="s">
        <v>92</v>
      </c>
      <c r="E29" s="6" t="s">
        <v>71</v>
      </c>
      <c r="F29" s="6" t="s">
        <v>71</v>
      </c>
      <c r="G29" s="6"/>
      <c r="H29" s="6" t="s">
        <v>26</v>
      </c>
    </row>
    <row r="30" spans="1:8" s="9" customFormat="1" ht="27.75" customHeight="1">
      <c r="A30" s="6">
        <v>21</v>
      </c>
      <c r="B30" s="11" t="s">
        <v>75</v>
      </c>
      <c r="C30" s="8">
        <v>12160</v>
      </c>
      <c r="D30" s="6" t="s">
        <v>92</v>
      </c>
      <c r="E30" s="6" t="s">
        <v>72</v>
      </c>
      <c r="F30" s="6" t="s">
        <v>72</v>
      </c>
      <c r="G30" s="6"/>
      <c r="H30" s="6" t="s">
        <v>26</v>
      </c>
    </row>
    <row r="31" spans="1:8" s="9" customFormat="1" ht="27.75" customHeight="1">
      <c r="A31" s="6">
        <v>22</v>
      </c>
      <c r="B31" s="11" t="s">
        <v>74</v>
      </c>
      <c r="C31" s="8">
        <v>3040</v>
      </c>
      <c r="D31" s="6" t="s">
        <v>92</v>
      </c>
      <c r="E31" s="6" t="s">
        <v>76</v>
      </c>
      <c r="F31" s="6" t="s">
        <v>76</v>
      </c>
      <c r="G31" s="6"/>
      <c r="H31" s="6" t="s">
        <v>26</v>
      </c>
    </row>
    <row r="32" spans="1:8" s="53" customFormat="1" ht="27.75" customHeight="1">
      <c r="A32" s="6">
        <v>23</v>
      </c>
      <c r="B32" s="11" t="s">
        <v>73</v>
      </c>
      <c r="C32" s="8">
        <v>7600</v>
      </c>
      <c r="D32" s="6" t="s">
        <v>92</v>
      </c>
      <c r="E32" s="6" t="s">
        <v>46</v>
      </c>
      <c r="F32" s="6" t="s">
        <v>46</v>
      </c>
      <c r="G32" s="6"/>
      <c r="H32" s="6" t="s">
        <v>26</v>
      </c>
    </row>
    <row r="33" spans="1:8" s="9" customFormat="1" ht="27.75" customHeight="1">
      <c r="A33" s="19">
        <v>24</v>
      </c>
      <c r="B33" s="52" t="s">
        <v>77</v>
      </c>
      <c r="C33" s="21">
        <v>5000</v>
      </c>
      <c r="D33" s="19" t="s">
        <v>92</v>
      </c>
      <c r="E33" s="19" t="s">
        <v>79</v>
      </c>
      <c r="F33" s="19" t="s">
        <v>79</v>
      </c>
      <c r="G33" s="19"/>
      <c r="H33" s="19" t="s">
        <v>26</v>
      </c>
    </row>
    <row r="34" spans="1:8" s="9" customFormat="1" ht="27.75" customHeight="1">
      <c r="A34" s="6"/>
      <c r="B34" s="11" t="s">
        <v>78</v>
      </c>
      <c r="C34" s="8"/>
      <c r="D34" s="6"/>
      <c r="E34" s="6"/>
      <c r="F34" s="6"/>
      <c r="G34" s="6"/>
      <c r="H34" s="6"/>
    </row>
    <row r="35" spans="1:8" s="9" customFormat="1" ht="27.75" customHeight="1">
      <c r="A35" s="6">
        <v>25</v>
      </c>
      <c r="B35" s="11" t="s">
        <v>81</v>
      </c>
      <c r="C35" s="8">
        <v>30000</v>
      </c>
      <c r="D35" s="6" t="s">
        <v>92</v>
      </c>
      <c r="E35" s="6" t="s">
        <v>82</v>
      </c>
      <c r="F35" s="6" t="s">
        <v>82</v>
      </c>
      <c r="G35" s="6"/>
      <c r="H35" s="6" t="s">
        <v>26</v>
      </c>
    </row>
    <row r="36" spans="1:8" s="9" customFormat="1" ht="27.75" customHeight="1">
      <c r="A36" s="6"/>
      <c r="B36" s="11" t="s">
        <v>80</v>
      </c>
      <c r="C36" s="8"/>
      <c r="D36" s="6"/>
      <c r="E36" s="6"/>
      <c r="F36" s="6"/>
      <c r="G36" s="6"/>
      <c r="H36" s="6"/>
    </row>
    <row r="37" spans="1:8" s="9" customFormat="1" ht="27.75" customHeight="1">
      <c r="A37" s="6">
        <v>26</v>
      </c>
      <c r="B37" s="11" t="s">
        <v>83</v>
      </c>
      <c r="C37" s="8">
        <v>29000</v>
      </c>
      <c r="D37" s="6" t="s">
        <v>92</v>
      </c>
      <c r="E37" s="6" t="s">
        <v>85</v>
      </c>
      <c r="F37" s="6" t="s">
        <v>85</v>
      </c>
      <c r="G37" s="6"/>
      <c r="H37" s="6" t="s">
        <v>26</v>
      </c>
    </row>
    <row r="38" spans="1:8" s="9" customFormat="1" ht="27.75" customHeight="1">
      <c r="A38" s="6"/>
      <c r="B38" s="11" t="s">
        <v>84</v>
      </c>
      <c r="C38" s="8"/>
      <c r="D38" s="6"/>
      <c r="E38" s="6"/>
      <c r="F38" s="6"/>
      <c r="G38" s="6"/>
      <c r="H38" s="6"/>
    </row>
    <row r="39" spans="1:8" s="9" customFormat="1" ht="27.75" customHeight="1">
      <c r="A39" s="6">
        <v>27</v>
      </c>
      <c r="B39" s="11" t="s">
        <v>86</v>
      </c>
      <c r="C39" s="8">
        <v>21000</v>
      </c>
      <c r="D39" s="6" t="s">
        <v>92</v>
      </c>
      <c r="E39" s="6" t="s">
        <v>88</v>
      </c>
      <c r="F39" s="6" t="s">
        <v>88</v>
      </c>
      <c r="G39" s="6"/>
      <c r="H39" s="6" t="s">
        <v>26</v>
      </c>
    </row>
    <row r="40" spans="1:8" s="9" customFormat="1" ht="27.75" customHeight="1">
      <c r="A40" s="6"/>
      <c r="B40" s="11" t="s">
        <v>87</v>
      </c>
      <c r="C40" s="8"/>
      <c r="D40" s="6"/>
      <c r="E40" s="6"/>
      <c r="F40" s="6"/>
      <c r="G40" s="6"/>
      <c r="H40" s="6"/>
    </row>
    <row r="41" spans="1:8" s="9" customFormat="1" ht="27.75" customHeight="1">
      <c r="A41" s="6">
        <v>28</v>
      </c>
      <c r="B41" s="26" t="s">
        <v>67</v>
      </c>
      <c r="C41" s="8">
        <v>96840</v>
      </c>
      <c r="D41" s="6" t="s">
        <v>92</v>
      </c>
      <c r="E41" s="6" t="s">
        <v>89</v>
      </c>
      <c r="F41" s="6" t="s">
        <v>89</v>
      </c>
      <c r="G41" s="6"/>
      <c r="H41" s="6" t="s">
        <v>27</v>
      </c>
    </row>
    <row r="42" spans="1:8" s="9" customFormat="1" ht="27.75" customHeight="1">
      <c r="A42" s="16">
        <v>29</v>
      </c>
      <c r="B42" s="32" t="s">
        <v>67</v>
      </c>
      <c r="C42" s="33">
        <v>96840</v>
      </c>
      <c r="D42" s="6" t="s">
        <v>92</v>
      </c>
      <c r="E42" s="16" t="s">
        <v>40</v>
      </c>
      <c r="F42" s="16" t="s">
        <v>40</v>
      </c>
      <c r="G42" s="16"/>
      <c r="H42" s="16" t="s">
        <v>27</v>
      </c>
    </row>
    <row r="43" spans="1:8" s="35" customFormat="1" ht="27.75" customHeight="1">
      <c r="A43" s="16"/>
      <c r="B43" s="32"/>
      <c r="C43" s="33"/>
      <c r="D43" s="16"/>
      <c r="E43" s="16"/>
      <c r="F43" s="16"/>
      <c r="G43" s="16"/>
      <c r="H43" s="16"/>
    </row>
    <row r="44" spans="1:8" s="9" customFormat="1" ht="27.75" customHeight="1">
      <c r="A44" s="72" t="s">
        <v>31</v>
      </c>
      <c r="B44" s="72"/>
      <c r="C44" s="42">
        <f>SUM(C10:C42)</f>
        <v>1672285</v>
      </c>
      <c r="D44" s="72" t="str">
        <f>"(-"&amp;_xlfn.BAHTTEXT(C44)&amp;"-)"</f>
        <v>(-หนึ่งล้านหกแสนเจ็ดหมื่นสองพันสองร้อยแปดสิบห้าบาทถ้วน-)</v>
      </c>
      <c r="E44" s="72"/>
      <c r="F44" s="72"/>
      <c r="G44" s="72"/>
      <c r="H44" s="72"/>
    </row>
    <row r="45" spans="1:8" s="35" customFormat="1" ht="25.5" customHeight="1">
      <c r="A45" s="34"/>
      <c r="B45" s="34"/>
      <c r="C45" s="44"/>
      <c r="D45" s="34"/>
      <c r="E45" s="34"/>
      <c r="F45" s="34"/>
      <c r="G45" s="34"/>
      <c r="H45" s="34"/>
    </row>
    <row r="46" spans="1:8" s="9" customFormat="1" ht="27.75" customHeight="1">
      <c r="A46" s="72" t="s">
        <v>90</v>
      </c>
      <c r="B46" s="72"/>
      <c r="C46" s="42">
        <f>SUM(C8,C44)</f>
        <v>1672285</v>
      </c>
      <c r="D46" s="72" t="str">
        <f>"(-"&amp;_xlfn.BAHTTEXT(C46)&amp;"-)"</f>
        <v>(-หนึ่งล้านหกแสนเจ็ดหมื่นสองพันสองร้อยแปดสิบห้าบาทถ้วน-)</v>
      </c>
      <c r="E46" s="72"/>
      <c r="F46" s="72"/>
      <c r="G46" s="72"/>
      <c r="H46" s="72"/>
    </row>
    <row r="47" ht="27.75" customHeight="1">
      <c r="B47" s="3" t="s">
        <v>98</v>
      </c>
    </row>
    <row r="48" spans="2:3" ht="27.75" customHeight="1">
      <c r="B48" s="3" t="s">
        <v>99</v>
      </c>
      <c r="C48" s="3" t="s">
        <v>96</v>
      </c>
    </row>
    <row r="49" spans="2:3" ht="27.75" customHeight="1">
      <c r="B49" s="3" t="s">
        <v>93</v>
      </c>
      <c r="C49" s="3" t="s">
        <v>97</v>
      </c>
    </row>
    <row r="50" spans="2:3" ht="27.75" customHeight="1">
      <c r="B50" s="3" t="s">
        <v>94</v>
      </c>
      <c r="C50" s="3"/>
    </row>
    <row r="51" spans="2:3" ht="23.25" customHeight="1">
      <c r="B51" s="3" t="s">
        <v>95</v>
      </c>
      <c r="C51" s="3"/>
    </row>
    <row r="52" ht="23.25" customHeight="1">
      <c r="C52" s="3"/>
    </row>
    <row r="53" ht="21" customHeight="1">
      <c r="C53" s="3"/>
    </row>
    <row r="54" ht="25.5" customHeight="1">
      <c r="D54" s="3" t="s">
        <v>17</v>
      </c>
    </row>
    <row r="55" spans="4:5" ht="22.5" customHeight="1">
      <c r="D55" s="73" t="s">
        <v>33</v>
      </c>
      <c r="E55" s="73"/>
    </row>
    <row r="56" spans="2:4" ht="22.5" customHeight="1">
      <c r="B56" s="3" t="s">
        <v>23</v>
      </c>
      <c r="D56" s="3" t="s">
        <v>38</v>
      </c>
    </row>
    <row r="57" spans="4:5" ht="22.5" customHeight="1">
      <c r="D57" s="74"/>
      <c r="E57" s="74"/>
    </row>
    <row r="58" ht="22.5" customHeight="1"/>
    <row r="59" spans="2:6" ht="22.5" customHeight="1">
      <c r="B59" s="3" t="s">
        <v>18</v>
      </c>
      <c r="D59" s="3" t="s">
        <v>16</v>
      </c>
      <c r="F59" s="31" t="s">
        <v>22</v>
      </c>
    </row>
    <row r="60" spans="2:6" ht="22.5" customHeight="1">
      <c r="B60" s="3" t="s">
        <v>19</v>
      </c>
      <c r="D60" s="75" t="s">
        <v>20</v>
      </c>
      <c r="E60" s="75"/>
      <c r="F60" s="30" t="s">
        <v>28</v>
      </c>
    </row>
    <row r="61" spans="2:6" ht="22.5" customHeight="1">
      <c r="B61" s="31" t="s">
        <v>36</v>
      </c>
      <c r="D61" s="76" t="s">
        <v>37</v>
      </c>
      <c r="E61" s="76"/>
      <c r="F61" s="30" t="s">
        <v>29</v>
      </c>
    </row>
    <row r="62" spans="6:7" ht="22.5" customHeight="1">
      <c r="F62" s="73"/>
      <c r="G62" s="73"/>
    </row>
  </sheetData>
  <sheetProtection/>
  <mergeCells count="19">
    <mergeCell ref="F62:G62"/>
    <mergeCell ref="A46:B46"/>
    <mergeCell ref="D46:H46"/>
    <mergeCell ref="D55:E55"/>
    <mergeCell ref="D57:E57"/>
    <mergeCell ref="D60:E60"/>
    <mergeCell ref="D61:E61"/>
    <mergeCell ref="A6:H6"/>
    <mergeCell ref="A8:B8"/>
    <mergeCell ref="D8:H8"/>
    <mergeCell ref="A9:H9"/>
    <mergeCell ref="A44:B44"/>
    <mergeCell ref="D44:H44"/>
    <mergeCell ref="A1:G1"/>
    <mergeCell ref="A2:G2"/>
    <mergeCell ref="A3:H3"/>
    <mergeCell ref="A4:A5"/>
    <mergeCell ref="B4:B5"/>
    <mergeCell ref="D4:D5"/>
  </mergeCells>
  <printOptions horizontalCentered="1"/>
  <pageMargins left="0" right="0" top="0.3937007874015748" bottom="0.3937007874015748" header="0.3937007874015748" footer="0.3937007874015748"/>
  <pageSetup horizontalDpi="600" verticalDpi="600" orientation="landscape" paperSize="9" scale="85" r:id="rId1"/>
  <rowBreaks count="2" manualBreakCount="2">
    <brk id="18" max="7" man="1"/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="106" zoomScaleNormal="106" zoomScalePageLayoutView="0" workbookViewId="0" topLeftCell="A1">
      <selection activeCell="I22" sqref="I22"/>
    </sheetView>
  </sheetViews>
  <sheetFormatPr defaultColWidth="9.140625" defaultRowHeight="15"/>
  <cols>
    <col min="1" max="1" width="6.421875" style="0" customWidth="1"/>
    <col min="2" max="2" width="38.28125" style="0" customWidth="1"/>
    <col min="3" max="3" width="13.421875" style="0" customWidth="1"/>
    <col min="4" max="4" width="10.421875" style="0" customWidth="1"/>
    <col min="5" max="5" width="22.28125" style="0" customWidth="1"/>
    <col min="6" max="6" width="22.00390625" style="0" customWidth="1"/>
    <col min="7" max="7" width="14.57421875" style="0" customWidth="1"/>
    <col min="8" max="8" width="10.7109375" style="0" customWidth="1"/>
  </cols>
  <sheetData>
    <row r="1" spans="1:8" ht="20.25">
      <c r="A1" s="62" t="s">
        <v>102</v>
      </c>
      <c r="B1" s="62"/>
      <c r="C1" s="62"/>
      <c r="D1" s="62"/>
      <c r="E1" s="62"/>
      <c r="F1" s="62"/>
      <c r="G1" s="62"/>
      <c r="H1" s="22" t="s">
        <v>2</v>
      </c>
    </row>
    <row r="2" spans="1:8" ht="20.25">
      <c r="A2" s="62" t="s">
        <v>24</v>
      </c>
      <c r="B2" s="62"/>
      <c r="C2" s="62"/>
      <c r="D2" s="62"/>
      <c r="E2" s="62"/>
      <c r="F2" s="62"/>
      <c r="G2" s="62"/>
      <c r="H2" s="1"/>
    </row>
    <row r="3" spans="1:8" ht="20.25">
      <c r="A3" s="63" t="s">
        <v>103</v>
      </c>
      <c r="B3" s="63"/>
      <c r="C3" s="63"/>
      <c r="D3" s="63"/>
      <c r="E3" s="63"/>
      <c r="F3" s="63"/>
      <c r="G3" s="63"/>
      <c r="H3" s="63"/>
    </row>
    <row r="4" spans="1:8" ht="20.25">
      <c r="A4" s="64" t="s">
        <v>0</v>
      </c>
      <c r="B4" s="64" t="s">
        <v>1</v>
      </c>
      <c r="C4" s="2" t="s">
        <v>4</v>
      </c>
      <c r="D4" s="64" t="s">
        <v>21</v>
      </c>
      <c r="E4" s="57" t="s">
        <v>5</v>
      </c>
      <c r="F4" s="57" t="s">
        <v>7</v>
      </c>
      <c r="G4" s="57" t="s">
        <v>9</v>
      </c>
      <c r="H4" s="57" t="s">
        <v>11</v>
      </c>
    </row>
    <row r="5" spans="1:8" ht="20.25">
      <c r="A5" s="65"/>
      <c r="B5" s="65"/>
      <c r="C5" s="4" t="s">
        <v>3</v>
      </c>
      <c r="D5" s="65"/>
      <c r="E5" s="58" t="s">
        <v>6</v>
      </c>
      <c r="F5" s="58" t="s">
        <v>8</v>
      </c>
      <c r="G5" s="58" t="s">
        <v>10</v>
      </c>
      <c r="H5" s="58" t="s">
        <v>12</v>
      </c>
    </row>
    <row r="6" spans="1:8" ht="20.25">
      <c r="A6" s="66" t="s">
        <v>13</v>
      </c>
      <c r="B6" s="67"/>
      <c r="C6" s="67"/>
      <c r="D6" s="67"/>
      <c r="E6" s="67"/>
      <c r="F6" s="67"/>
      <c r="G6" s="67"/>
      <c r="H6" s="68"/>
    </row>
    <row r="7" spans="1:8" ht="20.25">
      <c r="A7" s="5">
        <v>1</v>
      </c>
      <c r="B7" s="12" t="s">
        <v>101</v>
      </c>
      <c r="C7" s="13">
        <v>675</v>
      </c>
      <c r="D7" s="43" t="s">
        <v>92</v>
      </c>
      <c r="E7" s="6" t="s">
        <v>41</v>
      </c>
      <c r="F7" s="6" t="s">
        <v>41</v>
      </c>
      <c r="G7" s="5"/>
      <c r="H7" s="5" t="s">
        <v>15</v>
      </c>
    </row>
    <row r="8" spans="1:8" ht="20.25">
      <c r="A8" s="6">
        <v>2</v>
      </c>
      <c r="B8" s="20" t="s">
        <v>104</v>
      </c>
      <c r="C8" s="21">
        <v>2450</v>
      </c>
      <c r="D8" s="6" t="s">
        <v>92</v>
      </c>
      <c r="E8" s="6" t="s">
        <v>105</v>
      </c>
      <c r="F8" s="6" t="s">
        <v>105</v>
      </c>
      <c r="G8" s="19"/>
      <c r="H8" s="6" t="s">
        <v>15</v>
      </c>
    </row>
    <row r="9" spans="1:8" ht="20.25">
      <c r="A9" s="6">
        <v>3</v>
      </c>
      <c r="B9" s="20" t="s">
        <v>106</v>
      </c>
      <c r="C9" s="21">
        <v>9224</v>
      </c>
      <c r="D9" s="6" t="s">
        <v>92</v>
      </c>
      <c r="E9" s="6" t="s">
        <v>105</v>
      </c>
      <c r="F9" s="6" t="s">
        <v>105</v>
      </c>
      <c r="G9" s="19"/>
      <c r="H9" s="6" t="s">
        <v>15</v>
      </c>
    </row>
    <row r="10" spans="1:8" ht="20.25">
      <c r="A10" s="6">
        <v>4</v>
      </c>
      <c r="B10" s="20" t="s">
        <v>107</v>
      </c>
      <c r="C10" s="21">
        <v>5484</v>
      </c>
      <c r="D10" s="6" t="s">
        <v>92</v>
      </c>
      <c r="E10" s="6" t="s">
        <v>105</v>
      </c>
      <c r="F10" s="6" t="s">
        <v>105</v>
      </c>
      <c r="G10" s="19"/>
      <c r="H10" s="6" t="s">
        <v>15</v>
      </c>
    </row>
    <row r="11" spans="1:8" ht="20.25">
      <c r="A11" s="6">
        <v>5</v>
      </c>
      <c r="B11" s="20" t="s">
        <v>108</v>
      </c>
      <c r="C11" s="21">
        <v>10460</v>
      </c>
      <c r="D11" s="6" t="s">
        <v>92</v>
      </c>
      <c r="E11" s="6" t="s">
        <v>105</v>
      </c>
      <c r="F11" s="6" t="s">
        <v>105</v>
      </c>
      <c r="G11" s="19"/>
      <c r="H11" s="6" t="s">
        <v>15</v>
      </c>
    </row>
    <row r="12" spans="1:8" ht="20.25">
      <c r="A12" s="6">
        <v>6</v>
      </c>
      <c r="B12" s="20" t="s">
        <v>109</v>
      </c>
      <c r="C12" s="21">
        <v>27000</v>
      </c>
      <c r="D12" s="6" t="s">
        <v>92</v>
      </c>
      <c r="E12" s="6" t="s">
        <v>110</v>
      </c>
      <c r="F12" s="6" t="s">
        <v>110</v>
      </c>
      <c r="G12" s="19"/>
      <c r="H12" s="6" t="s">
        <v>15</v>
      </c>
    </row>
    <row r="13" spans="1:8" ht="20.25">
      <c r="A13" s="6">
        <v>7</v>
      </c>
      <c r="B13" s="20" t="s">
        <v>111</v>
      </c>
      <c r="C13" s="21">
        <v>15000</v>
      </c>
      <c r="D13" s="6" t="s">
        <v>92</v>
      </c>
      <c r="E13" s="48" t="s">
        <v>112</v>
      </c>
      <c r="F13" s="48" t="s">
        <v>112</v>
      </c>
      <c r="G13" s="19"/>
      <c r="H13" s="6" t="s">
        <v>15</v>
      </c>
    </row>
    <row r="14" spans="1:8" ht="20.25">
      <c r="A14" s="6">
        <v>8</v>
      </c>
      <c r="B14" s="20" t="s">
        <v>119</v>
      </c>
      <c r="C14" s="21">
        <v>8700</v>
      </c>
      <c r="D14" s="6" t="s">
        <v>92</v>
      </c>
      <c r="E14" s="6" t="s">
        <v>105</v>
      </c>
      <c r="F14" s="6" t="s">
        <v>105</v>
      </c>
      <c r="G14" s="19"/>
      <c r="H14" s="6" t="s">
        <v>25</v>
      </c>
    </row>
    <row r="15" spans="1:8" ht="20.25">
      <c r="A15" s="6">
        <v>9</v>
      </c>
      <c r="B15" s="20" t="s">
        <v>91</v>
      </c>
      <c r="C15" s="21">
        <v>1334</v>
      </c>
      <c r="D15" s="6" t="s">
        <v>92</v>
      </c>
      <c r="E15" s="6" t="s">
        <v>105</v>
      </c>
      <c r="F15" s="6" t="s">
        <v>105</v>
      </c>
      <c r="G15" s="19"/>
      <c r="H15" s="6" t="s">
        <v>25</v>
      </c>
    </row>
    <row r="16" spans="1:8" ht="20.25">
      <c r="A16" s="6">
        <v>10</v>
      </c>
      <c r="B16" s="20" t="s">
        <v>101</v>
      </c>
      <c r="C16" s="50">
        <v>100</v>
      </c>
      <c r="D16" s="6" t="s">
        <v>92</v>
      </c>
      <c r="E16" s="48" t="s">
        <v>41</v>
      </c>
      <c r="F16" s="48" t="s">
        <v>41</v>
      </c>
      <c r="G16" s="19"/>
      <c r="H16" s="19" t="s">
        <v>26</v>
      </c>
    </row>
    <row r="17" spans="1:8" ht="20.25">
      <c r="A17" s="6"/>
      <c r="B17" s="20"/>
      <c r="C17" s="21"/>
      <c r="D17" s="6"/>
      <c r="E17" s="6"/>
      <c r="F17" s="6"/>
      <c r="G17" s="19"/>
      <c r="H17" s="19"/>
    </row>
    <row r="18" spans="1:8" ht="20.25">
      <c r="A18" s="69" t="s">
        <v>32</v>
      </c>
      <c r="B18" s="70"/>
      <c r="C18" s="41">
        <f>SUM(C7:C17)</f>
        <v>80427</v>
      </c>
      <c r="D18" s="69" t="str">
        <f>"(-"&amp;_xlfn.BAHTTEXT(C18)&amp;"-)"</f>
        <v>(-แปดหมื่นสี่ร้อยยี่สิบเจ็ดบาทถ้วน-)</v>
      </c>
      <c r="E18" s="70"/>
      <c r="F18" s="70"/>
      <c r="G18" s="70"/>
      <c r="H18" s="71"/>
    </row>
    <row r="19" spans="1:8" ht="20.25">
      <c r="A19" s="56"/>
      <c r="B19" s="56"/>
      <c r="C19" s="40"/>
      <c r="D19" s="56"/>
      <c r="E19" s="56"/>
      <c r="F19" s="56"/>
      <c r="G19" s="56"/>
      <c r="H19" s="56"/>
    </row>
    <row r="20" spans="1:8" ht="20.25">
      <c r="A20" s="77" t="s">
        <v>14</v>
      </c>
      <c r="B20" s="63"/>
      <c r="C20" s="63"/>
      <c r="D20" s="63"/>
      <c r="E20" s="63"/>
      <c r="F20" s="63"/>
      <c r="G20" s="63"/>
      <c r="H20" s="78"/>
    </row>
    <row r="21" spans="1:8" ht="20.25">
      <c r="A21" s="19">
        <v>11</v>
      </c>
      <c r="B21" s="52" t="s">
        <v>113</v>
      </c>
      <c r="C21" s="21">
        <v>2200</v>
      </c>
      <c r="D21" s="6" t="s">
        <v>92</v>
      </c>
      <c r="E21" s="6" t="s">
        <v>100</v>
      </c>
      <c r="F21" s="6" t="s">
        <v>100</v>
      </c>
      <c r="G21" s="19"/>
      <c r="H21" s="19" t="s">
        <v>15</v>
      </c>
    </row>
    <row r="22" spans="1:8" ht="20.25">
      <c r="A22" s="19">
        <v>12</v>
      </c>
      <c r="B22" s="20" t="s">
        <v>114</v>
      </c>
      <c r="C22" s="21">
        <v>430</v>
      </c>
      <c r="D22" s="6" t="s">
        <v>92</v>
      </c>
      <c r="E22" s="6" t="s">
        <v>115</v>
      </c>
      <c r="F22" s="6" t="s">
        <v>115</v>
      </c>
      <c r="G22" s="6" t="s">
        <v>23</v>
      </c>
      <c r="H22" s="6" t="s">
        <v>15</v>
      </c>
    </row>
    <row r="23" spans="1:8" ht="20.25">
      <c r="A23" s="19">
        <v>13</v>
      </c>
      <c r="B23" s="17" t="s">
        <v>116</v>
      </c>
      <c r="C23" s="18">
        <v>1000</v>
      </c>
      <c r="D23" s="6" t="s">
        <v>92</v>
      </c>
      <c r="E23" s="16" t="s">
        <v>112</v>
      </c>
      <c r="F23" s="16" t="s">
        <v>112</v>
      </c>
      <c r="G23" s="16"/>
      <c r="H23" s="6" t="s">
        <v>15</v>
      </c>
    </row>
    <row r="24" spans="1:8" ht="20.25">
      <c r="A24" s="19">
        <v>14</v>
      </c>
      <c r="B24" s="17" t="s">
        <v>117</v>
      </c>
      <c r="C24" s="15">
        <v>26857</v>
      </c>
      <c r="D24" s="6" t="s">
        <v>92</v>
      </c>
      <c r="E24" s="60" t="s">
        <v>118</v>
      </c>
      <c r="F24" s="60" t="s">
        <v>118</v>
      </c>
      <c r="G24" s="6"/>
      <c r="H24" s="6" t="s">
        <v>15</v>
      </c>
    </row>
    <row r="25" spans="1:8" ht="20.25">
      <c r="A25" s="19">
        <v>15</v>
      </c>
      <c r="B25" s="49" t="s">
        <v>121</v>
      </c>
      <c r="C25" s="18">
        <v>8000</v>
      </c>
      <c r="D25" s="16" t="s">
        <v>92</v>
      </c>
      <c r="E25" s="16" t="s">
        <v>72</v>
      </c>
      <c r="F25" s="16" t="s">
        <v>72</v>
      </c>
      <c r="G25" s="16"/>
      <c r="H25" s="6" t="s">
        <v>26</v>
      </c>
    </row>
    <row r="26" spans="1:8" ht="20.25">
      <c r="A26" s="19">
        <v>16</v>
      </c>
      <c r="B26" s="49" t="s">
        <v>122</v>
      </c>
      <c r="C26" s="18">
        <v>3600</v>
      </c>
      <c r="D26" s="16" t="s">
        <v>92</v>
      </c>
      <c r="E26" s="16" t="s">
        <v>76</v>
      </c>
      <c r="F26" s="16" t="s">
        <v>76</v>
      </c>
      <c r="G26" s="16"/>
      <c r="H26" s="6" t="s">
        <v>26</v>
      </c>
    </row>
    <row r="27" spans="1:8" ht="20.25">
      <c r="A27" s="19">
        <v>17</v>
      </c>
      <c r="B27" s="49" t="s">
        <v>123</v>
      </c>
      <c r="C27" s="18">
        <v>4400</v>
      </c>
      <c r="D27" s="16" t="s">
        <v>92</v>
      </c>
      <c r="E27" s="16" t="s">
        <v>46</v>
      </c>
      <c r="F27" s="16" t="s">
        <v>46</v>
      </c>
      <c r="G27" s="16"/>
      <c r="H27" s="6" t="s">
        <v>26</v>
      </c>
    </row>
    <row r="28" spans="1:8" ht="20.25">
      <c r="A28" s="19"/>
      <c r="B28" s="49"/>
      <c r="C28" s="51"/>
      <c r="D28" s="16"/>
      <c r="E28" s="16"/>
      <c r="F28" s="16"/>
      <c r="G28" s="16"/>
      <c r="H28" s="6"/>
    </row>
    <row r="29" spans="1:8" ht="20.25">
      <c r="A29" s="69" t="s">
        <v>31</v>
      </c>
      <c r="B29" s="70"/>
      <c r="C29" s="45">
        <f>SUM(C21:C28)</f>
        <v>46487</v>
      </c>
      <c r="D29" s="70" t="str">
        <f>"(-"&amp;_xlfn.BAHTTEXT(C29)&amp;"-)"</f>
        <v>(-สี่หมื่นหกพันสี่ร้อยแปดสิบเจ็ดบาทถ้วน-)</v>
      </c>
      <c r="E29" s="70"/>
      <c r="F29" s="70"/>
      <c r="G29" s="70"/>
      <c r="H29" s="71"/>
    </row>
    <row r="30" spans="1:8" ht="20.25">
      <c r="A30" s="77" t="s">
        <v>90</v>
      </c>
      <c r="B30" s="63"/>
      <c r="C30" s="46">
        <f>C18+C29</f>
        <v>126914</v>
      </c>
      <c r="D30" s="63" t="str">
        <f>"(-"&amp;_xlfn.BAHTTEXT(C30)&amp;"-)"</f>
        <v>(-หนึ่งแสนสองหมื่นหกพันเก้าร้อยสิบสี่บาทถ้วน-)</v>
      </c>
      <c r="E30" s="63"/>
      <c r="F30" s="63"/>
      <c r="G30" s="63"/>
      <c r="H30" s="78"/>
    </row>
    <row r="31" spans="1:8" ht="20.25">
      <c r="A31" s="59"/>
      <c r="B31" s="59"/>
      <c r="C31" s="47"/>
      <c r="D31" s="59"/>
      <c r="E31" s="59"/>
      <c r="F31" s="59"/>
      <c r="G31" s="59"/>
      <c r="H31" s="59"/>
    </row>
    <row r="32" spans="1:8" ht="20.25">
      <c r="A32" s="3"/>
      <c r="B32" s="3" t="s">
        <v>98</v>
      </c>
      <c r="C32" s="10"/>
      <c r="D32" s="3"/>
      <c r="E32" s="54"/>
      <c r="F32" s="54"/>
      <c r="G32" s="3"/>
      <c r="H32" s="3"/>
    </row>
    <row r="33" spans="1:8" ht="20.25">
      <c r="A33" s="3"/>
      <c r="B33" s="3" t="s">
        <v>99</v>
      </c>
      <c r="C33" s="3" t="s">
        <v>96</v>
      </c>
      <c r="D33" s="3"/>
      <c r="E33" s="54"/>
      <c r="F33" s="54"/>
      <c r="G33" s="3"/>
      <c r="H33" s="3"/>
    </row>
    <row r="34" spans="1:8" ht="20.25">
      <c r="A34" s="3"/>
      <c r="B34" s="3" t="s">
        <v>93</v>
      </c>
      <c r="C34" s="3" t="s">
        <v>97</v>
      </c>
      <c r="D34" s="3"/>
      <c r="E34" s="54"/>
      <c r="F34" s="54"/>
      <c r="G34" s="3"/>
      <c r="H34" s="3"/>
    </row>
    <row r="35" spans="1:8" ht="20.25">
      <c r="A35" s="3"/>
      <c r="B35" s="3" t="s">
        <v>94</v>
      </c>
      <c r="C35" s="3"/>
      <c r="D35" s="3"/>
      <c r="E35" s="54"/>
      <c r="F35" s="54"/>
      <c r="G35" s="3"/>
      <c r="H35" s="3"/>
    </row>
    <row r="36" spans="1:8" ht="20.25">
      <c r="A36" s="3"/>
      <c r="B36" s="3" t="s">
        <v>95</v>
      </c>
      <c r="C36" s="3"/>
      <c r="D36" s="3"/>
      <c r="E36" s="54"/>
      <c r="F36" s="54"/>
      <c r="G36" s="3"/>
      <c r="H36" s="3"/>
    </row>
    <row r="37" spans="1:8" ht="20.25">
      <c r="A37" s="3"/>
      <c r="B37" s="3"/>
      <c r="C37" s="3"/>
      <c r="D37" s="3"/>
      <c r="E37" s="61"/>
      <c r="F37" s="61"/>
      <c r="G37" s="3"/>
      <c r="H37" s="3"/>
    </row>
    <row r="38" spans="1:8" ht="20.25">
      <c r="A38" s="3"/>
      <c r="B38" s="3"/>
      <c r="C38" s="3"/>
      <c r="D38" s="3"/>
      <c r="E38" s="54"/>
      <c r="F38" s="54"/>
      <c r="G38" s="3"/>
      <c r="H38" s="3"/>
    </row>
    <row r="39" spans="1:8" ht="20.25">
      <c r="A39" s="3"/>
      <c r="B39" s="3"/>
      <c r="C39" s="10"/>
      <c r="D39" s="3" t="s">
        <v>17</v>
      </c>
      <c r="E39" s="54"/>
      <c r="F39" s="54"/>
      <c r="G39" s="3"/>
      <c r="H39" s="3"/>
    </row>
    <row r="40" spans="1:8" ht="20.25">
      <c r="A40" s="3"/>
      <c r="B40" s="3"/>
      <c r="C40" s="10"/>
      <c r="D40" s="73" t="s">
        <v>33</v>
      </c>
      <c r="E40" s="73"/>
      <c r="F40" s="54"/>
      <c r="G40" s="3"/>
      <c r="H40" s="3"/>
    </row>
    <row r="41" spans="1:8" ht="20.25">
      <c r="A41" s="3"/>
      <c r="B41" s="3" t="s">
        <v>23</v>
      </c>
      <c r="C41" s="10"/>
      <c r="D41" s="3" t="s">
        <v>120</v>
      </c>
      <c r="E41" s="54"/>
      <c r="F41" s="54"/>
      <c r="G41" s="3"/>
      <c r="H41" s="3"/>
    </row>
    <row r="42" spans="1:8" ht="20.25">
      <c r="A42" s="3"/>
      <c r="B42" s="3"/>
      <c r="C42" s="10"/>
      <c r="D42" s="3"/>
      <c r="E42" s="61"/>
      <c r="F42" s="61"/>
      <c r="G42" s="3"/>
      <c r="H42" s="3"/>
    </row>
    <row r="43" spans="1:8" ht="20.25">
      <c r="A43" s="3"/>
      <c r="B43" s="3"/>
      <c r="C43" s="10"/>
      <c r="D43" s="3"/>
      <c r="E43" s="61"/>
      <c r="F43" s="61"/>
      <c r="G43" s="3"/>
      <c r="H43" s="3"/>
    </row>
    <row r="44" spans="1:8" ht="20.25">
      <c r="A44" s="3"/>
      <c r="B44" s="3"/>
      <c r="C44" s="10"/>
      <c r="D44" s="74"/>
      <c r="E44" s="74"/>
      <c r="F44" s="54"/>
      <c r="G44" s="3"/>
      <c r="H44" s="3"/>
    </row>
    <row r="45" spans="1:8" ht="20.25">
      <c r="A45" s="3"/>
      <c r="B45" s="3"/>
      <c r="C45" s="10"/>
      <c r="D45" s="3"/>
      <c r="E45" s="54"/>
      <c r="F45" s="54"/>
      <c r="G45" s="3"/>
      <c r="H45" s="3"/>
    </row>
    <row r="46" spans="1:8" ht="20.25">
      <c r="A46" s="3"/>
      <c r="B46" s="3" t="s">
        <v>18</v>
      </c>
      <c r="C46" s="10"/>
      <c r="D46" s="3" t="s">
        <v>16</v>
      </c>
      <c r="E46" s="54"/>
      <c r="F46" s="55" t="s">
        <v>22</v>
      </c>
      <c r="G46" s="3"/>
      <c r="H46" s="3"/>
    </row>
    <row r="47" spans="1:8" ht="20.25">
      <c r="A47" s="3"/>
      <c r="B47" s="3" t="s">
        <v>19</v>
      </c>
      <c r="C47" s="10"/>
      <c r="D47" s="75" t="s">
        <v>20</v>
      </c>
      <c r="E47" s="75"/>
      <c r="F47" s="54" t="s">
        <v>28</v>
      </c>
      <c r="G47" s="3"/>
      <c r="H47" s="3"/>
    </row>
    <row r="48" spans="1:8" ht="20.25">
      <c r="A48" s="3"/>
      <c r="B48" s="55" t="s">
        <v>36</v>
      </c>
      <c r="C48" s="10"/>
      <c r="D48" s="76" t="s">
        <v>37</v>
      </c>
      <c r="E48" s="76"/>
      <c r="F48" s="54" t="s">
        <v>29</v>
      </c>
      <c r="G48" s="3"/>
      <c r="H48" s="3"/>
    </row>
    <row r="49" spans="1:8" ht="20.25">
      <c r="A49" s="3"/>
      <c r="B49" s="3"/>
      <c r="C49" s="10"/>
      <c r="D49" s="3"/>
      <c r="E49" s="54"/>
      <c r="F49" s="73"/>
      <c r="G49" s="73"/>
      <c r="H49" s="3"/>
    </row>
    <row r="50" spans="1:8" ht="20.25">
      <c r="A50" s="3"/>
      <c r="B50" s="3"/>
      <c r="C50" s="10"/>
      <c r="D50" s="3"/>
      <c r="E50" s="54"/>
      <c r="F50" s="54"/>
      <c r="G50" s="3"/>
      <c r="H50" s="3"/>
    </row>
    <row r="51" spans="1:8" ht="20.25">
      <c r="A51" s="3"/>
      <c r="B51" s="3"/>
      <c r="C51" s="10"/>
      <c r="D51" s="3"/>
      <c r="E51" s="54"/>
      <c r="F51" s="54"/>
      <c r="G51" s="3"/>
      <c r="H51" s="3"/>
    </row>
  </sheetData>
  <sheetProtection/>
  <mergeCells count="19">
    <mergeCell ref="F49:G49"/>
    <mergeCell ref="A30:B30"/>
    <mergeCell ref="D30:H30"/>
    <mergeCell ref="D40:E40"/>
    <mergeCell ref="D44:E44"/>
    <mergeCell ref="D47:E47"/>
    <mergeCell ref="D48:E48"/>
    <mergeCell ref="A6:H6"/>
    <mergeCell ref="A18:B18"/>
    <mergeCell ref="D18:H18"/>
    <mergeCell ref="A20:H20"/>
    <mergeCell ref="A29:B29"/>
    <mergeCell ref="D29:H29"/>
    <mergeCell ref="A1:G1"/>
    <mergeCell ref="A2:G2"/>
    <mergeCell ref="A3:H3"/>
    <mergeCell ref="A4:A5"/>
    <mergeCell ref="B4:B5"/>
    <mergeCell ref="D4:D5"/>
  </mergeCells>
  <printOptions horizontalCentered="1"/>
  <pageMargins left="0.1968503937007874" right="0.1968503937007874" top="0.5511811023622047" bottom="0.1968503937007874" header="0.31496062992125984" footer="0.31496062992125984"/>
  <pageSetup fitToHeight="0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Reloadcom</cp:lastModifiedBy>
  <cp:lastPrinted>2018-10-02T04:58:09Z</cp:lastPrinted>
  <dcterms:created xsi:type="dcterms:W3CDTF">2012-01-11T12:25:46Z</dcterms:created>
  <dcterms:modified xsi:type="dcterms:W3CDTF">2018-10-18T02:42:21Z</dcterms:modified>
  <cp:category/>
  <cp:version/>
  <cp:contentType/>
  <cp:contentStatus/>
</cp:coreProperties>
</file>